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BFS$\Archive\IOR\GEWO\242_GWR\2_Revision-Weiterentwicklung\22_Projekte\06_Extension\08_Monitoring\Files_housing_stat_extension\Listes_cantons\"/>
    </mc:Choice>
  </mc:AlternateContent>
  <xr:revisionPtr revIDLastSave="0" documentId="13_ncr:1_{17DDAA34-987B-48A9-A597-324DEF4F0795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Merkmale" sheetId="2" r:id="rId1"/>
    <sheet name="Kantone" sheetId="3" r:id="rId2"/>
    <sheet name="Gemeinden" sheetId="4" r:id="rId3"/>
    <sheet name="Liste 1" sheetId="5" r:id="rId4"/>
    <sheet name="Liste 2" sheetId="6" r:id="rId5"/>
    <sheet name="Liste 3" sheetId="7" r:id="rId6"/>
    <sheet name="Liste 4" sheetId="8" r:id="rId7"/>
    <sheet name="Liste 5" sheetId="9" r:id="rId8"/>
    <sheet name="Liste 6" sheetId="10" r:id="rId9"/>
  </sheets>
  <definedNames>
    <definedName name="_xlnm._FilterDatabase" localSheetId="2" hidden="1">Gemeinden!$A$5:$BC$5</definedName>
    <definedName name="_xlnm._FilterDatabase" localSheetId="3" hidden="1">'Liste 1'!$A$5:$T$5</definedName>
    <definedName name="_xlnm._FilterDatabase" localSheetId="4" hidden="1">'Liste 2'!$A$6:$Q$6</definedName>
    <definedName name="_xlnm._FilterDatabase" localSheetId="5" hidden="1">'Liste 3'!$A$5:$Y$5</definedName>
    <definedName name="_xlnm._FilterDatabase" localSheetId="6" hidden="1">'Liste 4'!$A$5:$X$5</definedName>
    <definedName name="_xlnm._FilterDatabase" localSheetId="7">'Liste 5'!$A$5:$L$5</definedName>
    <definedName name="_xlnm._FilterDatabase" localSheetId="8">'Liste 6'!$A$5:$L$5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" l="1"/>
  <c r="H7" i="4"/>
  <c r="H6" i="4"/>
</calcChain>
</file>

<file path=xl/sharedStrings.xml><?xml version="1.0" encoding="utf-8"?>
<sst xmlns="http://schemas.openxmlformats.org/spreadsheetml/2006/main" count="2069" uniqueCount="671">
  <si>
    <t>Liste</t>
  </si>
  <si>
    <t>Name</t>
  </si>
  <si>
    <t>Beschreibung</t>
  </si>
  <si>
    <t>Liste 1</t>
  </si>
  <si>
    <t>Gebäude ohne Koordinaten</t>
  </si>
  <si>
    <t>Bestehende Gebäude im GWR ohne Gebäudekoordinaten (ohne provisorische Unterkünfte)</t>
  </si>
  <si>
    <t>Liste 2</t>
  </si>
  <si>
    <t>Koordinaten ausserhalb der Gemeinde</t>
  </si>
  <si>
    <t>Gebäude, deren Koordinaten ausserhalb der angegebenen Gemeinde liegen</t>
  </si>
  <si>
    <t>Liste 3</t>
  </si>
  <si>
    <t>Abweichungen PLZ</t>
  </si>
  <si>
    <t>Inkohärenzen den PLZ aus dem GWR verglichen mit dem amtlichen Ortschaftenverzeichnis (PLZO_CH) der AV</t>
  </si>
  <si>
    <t>Liste 4</t>
  </si>
  <si>
    <t>Adressduplikate</t>
  </si>
  <si>
    <t>Eingänge von bestehenden Gebäuden im GWR mit nicht eindeutigen Adressen (ohne provisorische Unterkünfte)</t>
  </si>
  <si>
    <t>Liste 5</t>
  </si>
  <si>
    <t>Gebäudedefinition</t>
  </si>
  <si>
    <t>Inkohärenzen in der Gebäudedefinition zwischen der AV und dem GWR</t>
  </si>
  <si>
    <t>Liste 6</t>
  </si>
  <si>
    <t>Gebäudekategorie</t>
  </si>
  <si>
    <t>Inkohärenzen zwischen der Gebäudekategorie (GKAT) im GWR und der AV-Informationsebene</t>
  </si>
  <si>
    <t>Merkmal</t>
  </si>
  <si>
    <t>KT</t>
  </si>
  <si>
    <t>Kanton</t>
  </si>
  <si>
    <t>GDENR</t>
  </si>
  <si>
    <t>BFS-Nummer der Gemeinde</t>
  </si>
  <si>
    <t>GDENAME</t>
  </si>
  <si>
    <t>Gemeindename</t>
  </si>
  <si>
    <t>EGID</t>
  </si>
  <si>
    <t>Eidgenössischer Gebäudeidentifikator</t>
  </si>
  <si>
    <t>EDID</t>
  </si>
  <si>
    <t>Eidgenössischer Eingangsidentifikator</t>
  </si>
  <si>
    <t>GKAT</t>
  </si>
  <si>
    <t>GKLAS</t>
  </si>
  <si>
    <t>Gebäudeklasse</t>
  </si>
  <si>
    <t>GBAUJ</t>
  </si>
  <si>
    <t>Baujahr des Gebäudes</t>
  </si>
  <si>
    <t>GPLAUS</t>
  </si>
  <si>
    <t>Plausibilitätsstatus</t>
  </si>
  <si>
    <t>GSTAT</t>
  </si>
  <si>
    <t>Gebäudestatus</t>
  </si>
  <si>
    <t>ESTRID</t>
  </si>
  <si>
    <t>Eidgenössischer Strassenidentifikator</t>
  </si>
  <si>
    <t>STRNAME</t>
  </si>
  <si>
    <t>Strassenbezeichnung</t>
  </si>
  <si>
    <t>DEINR</t>
  </si>
  <si>
    <t>Eingangsnummer Gebäude</t>
  </si>
  <si>
    <t>PLZ4</t>
  </si>
  <si>
    <t>Postleitzahl</t>
  </si>
  <si>
    <t>PLZZ</t>
  </si>
  <si>
    <t>PLZ-Zusatzziffer</t>
  </si>
  <si>
    <t>PLZNAME</t>
  </si>
  <si>
    <t>Ortschaft</t>
  </si>
  <si>
    <t>PLZ6</t>
  </si>
  <si>
    <t>Postleitzahl (inkl. Zusatzziffer)</t>
  </si>
  <si>
    <t>DKODE</t>
  </si>
  <si>
    <t>E-Eingangskoordinate</t>
  </si>
  <si>
    <t>DKODN</t>
  </si>
  <si>
    <t>N-Eingangskoordinate</t>
  </si>
  <si>
    <t>DPLAUS</t>
  </si>
  <si>
    <t>GBEZ</t>
  </si>
  <si>
    <t>Name des Gebäudes</t>
  </si>
  <si>
    <t>GKODE</t>
  </si>
  <si>
    <t>E-Gebäudekoordinate</t>
  </si>
  <si>
    <t>GKODN</t>
  </si>
  <si>
    <t>N-Gebäudekoordinate</t>
  </si>
  <si>
    <t>GKSCE</t>
  </si>
  <si>
    <t>Koordinatenherkunft</t>
  </si>
  <si>
    <t>GEBNR</t>
  </si>
  <si>
    <t>Amtliche Gebäudenummer</t>
  </si>
  <si>
    <t>GPARZ</t>
  </si>
  <si>
    <t>Parzellennummer</t>
  </si>
  <si>
    <t>GGBKR</t>
  </si>
  <si>
    <t>Grundbuchkreisnummer</t>
  </si>
  <si>
    <t>GEGRID</t>
  </si>
  <si>
    <t>Eidg. Grundstücksidentifikator</t>
  </si>
  <si>
    <t>PLZ4_AV</t>
  </si>
  <si>
    <t>Postleitzahl AV</t>
  </si>
  <si>
    <t>PLZNAME_AV</t>
  </si>
  <si>
    <t>Ortschaft AV</t>
  </si>
  <si>
    <t>PLZ6_AV</t>
  </si>
  <si>
    <t>Postleitzahl (inkl. Zusatzziffer) AV</t>
  </si>
  <si>
    <t>BUR / REE</t>
  </si>
  <si>
    <t>Der EGID-EDID ist im Betriebs- und Unternehmensregister (BUR) registriert</t>
  </si>
  <si>
    <t>Kanton, in welchem sich die Koordinate befindet</t>
  </si>
  <si>
    <t>BFSNr</t>
  </si>
  <si>
    <t>BFS-Nummer der Gemeinde, in welcher sich die Koordinate befindet</t>
  </si>
  <si>
    <t>Gemeindename, in welchem sich die Koordinate befindet</t>
  </si>
  <si>
    <t>AV_SOURCE</t>
  </si>
  <si>
    <t>Informationsebene der AV</t>
  </si>
  <si>
    <t>ISSUE_CATEGORY</t>
  </si>
  <si>
    <t>Kategorie des Fehlertyps gemäss des Tools "Abgleich der Gebäude" von swisstopo</t>
  </si>
  <si>
    <t>ISSUES</t>
  </si>
  <si>
    <t>Fehlermeldung gemäss des Tools "Abgleich der Gebäude" von swisstopo</t>
  </si>
  <si>
    <t>Gebäude ohne Wohnnutzung (GKAT 1060) im GWR</t>
  </si>
  <si>
    <t>Alle Gebäude</t>
  </si>
  <si>
    <t>Gebäude mit GAREA &gt; 30</t>
  </si>
  <si>
    <t>Gebäude*</t>
  </si>
  <si>
    <t>Eingänge*</t>
  </si>
  <si>
    <t>Liste 1 - Gebäude ohne Koordinaten</t>
  </si>
  <si>
    <t>Liste 2 - Koordinaten ausserhalb der Gemeinde</t>
  </si>
  <si>
    <t>Liste 3 - Abweichungen PLZ</t>
  </si>
  <si>
    <t>Liste 4 - Adressduplikate</t>
  </si>
  <si>
    <t>Liste 5 - Gebäudedefinition</t>
  </si>
  <si>
    <t>Liste 6 - Gebäudekategorie</t>
  </si>
  <si>
    <r>
      <t>Erweiterung GWR</t>
    </r>
    <r>
      <rPr>
        <sz val="10"/>
        <color theme="1"/>
        <rFont val="Calibri"/>
        <family val="2"/>
        <scheme val="minor"/>
      </rPr>
      <t xml:space="preserve">
(Validierten Gemeinden)</t>
    </r>
  </si>
  <si>
    <t>Fehlende Gebäude*</t>
  </si>
  <si>
    <t>Anzahl</t>
  </si>
  <si>
    <t>Mit GKLAS</t>
  </si>
  <si>
    <t>Mit GBAUP</t>
  </si>
  <si>
    <t>Aargau</t>
  </si>
  <si>
    <t>AG</t>
  </si>
  <si>
    <t>Appenzell Innerrhoden</t>
  </si>
  <si>
    <t>AI</t>
  </si>
  <si>
    <t>Appenzell Ausserrhoden</t>
  </si>
  <si>
    <t>AR</t>
  </si>
  <si>
    <t>Bern</t>
  </si>
  <si>
    <t>BE</t>
  </si>
  <si>
    <t>Basel-Landschaft</t>
  </si>
  <si>
    <t>BL</t>
  </si>
  <si>
    <t>Basel-Stadt</t>
  </si>
  <si>
    <t>BS</t>
  </si>
  <si>
    <t>Freiburg</t>
  </si>
  <si>
    <t>FR</t>
  </si>
  <si>
    <t>Genf</t>
  </si>
  <si>
    <t>GE</t>
  </si>
  <si>
    <t>Glarus</t>
  </si>
  <si>
    <t>GL</t>
  </si>
  <si>
    <t>Graubünden</t>
  </si>
  <si>
    <t>GR</t>
  </si>
  <si>
    <t>Jura</t>
  </si>
  <si>
    <t>JU</t>
  </si>
  <si>
    <t>Luzern</t>
  </si>
  <si>
    <t>LU</t>
  </si>
  <si>
    <t>Neuenburg</t>
  </si>
  <si>
    <t>NE</t>
  </si>
  <si>
    <t>Nidwalden</t>
  </si>
  <si>
    <t>NW</t>
  </si>
  <si>
    <t>Obwalden</t>
  </si>
  <si>
    <t>OW</t>
  </si>
  <si>
    <t>St. Gallen</t>
  </si>
  <si>
    <t>SG</t>
  </si>
  <si>
    <t>Schaffhausen</t>
  </si>
  <si>
    <t>SH</t>
  </si>
  <si>
    <t>Solothurn</t>
  </si>
  <si>
    <t>SO</t>
  </si>
  <si>
    <t>Schwyz</t>
  </si>
  <si>
    <t>SZ</t>
  </si>
  <si>
    <t>Thurgau</t>
  </si>
  <si>
    <t>TG</t>
  </si>
  <si>
    <t>Tessin</t>
  </si>
  <si>
    <t>TI</t>
  </si>
  <si>
    <t>Uri</t>
  </si>
  <si>
    <t>UR</t>
  </si>
  <si>
    <t>Waadt</t>
  </si>
  <si>
    <t>VD</t>
  </si>
  <si>
    <t>Wallis</t>
  </si>
  <si>
    <t>VS</t>
  </si>
  <si>
    <t>Zug</t>
  </si>
  <si>
    <t>ZG</t>
  </si>
  <si>
    <t>Zürich</t>
  </si>
  <si>
    <t>ZH</t>
  </si>
  <si>
    <t>Schweiz</t>
  </si>
  <si>
    <t>* Anzahl "issue 22", gemäss swisstopo-Tool</t>
  </si>
  <si>
    <t>* ohne provisorische Unterkünfte</t>
  </si>
  <si>
    <t>Umsetzungskonzept BFS</t>
  </si>
  <si>
    <t>Erläuterungen zur Bereinigung der Inkohärenzen</t>
  </si>
  <si>
    <t>Gemeinden, wo die Erweiterung GWR abgeschlossen ist</t>
  </si>
  <si>
    <t>Gebäude ohne Wohnnutzung (GKAT 1060)</t>
  </si>
  <si>
    <t>BFS-Nr</t>
  </si>
  <si>
    <t>Gemeinde</t>
  </si>
  <si>
    <t>Gebäude</t>
  </si>
  <si>
    <t>Eingänge</t>
  </si>
  <si>
    <t>KML building</t>
  </si>
  <si>
    <t>Fehlende Gebäude (issue 22)</t>
  </si>
  <si>
    <t>Total
Listen 1-6</t>
  </si>
  <si>
    <t>Numero</t>
  </si>
  <si>
    <t>mit GKLAS</t>
  </si>
  <si>
    <t>mit GKLAS
[%]</t>
  </si>
  <si>
    <t>mit GBAUP</t>
  </si>
  <si>
    <t>mit GBAUP
[%]</t>
  </si>
  <si>
    <t>mit GKLAS + GBAUP</t>
  </si>
  <si>
    <t>mit GKLAS + GBAUP [%]</t>
  </si>
  <si>
    <t>Glarus Nord</t>
  </si>
  <si>
    <t>Glarus Süd</t>
  </si>
  <si>
    <t>Weesen</t>
  </si>
  <si>
    <t>Adresse</t>
  </si>
  <si>
    <t>nein / non</t>
  </si>
  <si>
    <t>EGRID</t>
  </si>
  <si>
    <t>GKODE-N</t>
  </si>
  <si>
    <t>LINK</t>
  </si>
  <si>
    <t>Only in GWR, with coordinates</t>
  </si>
  <si>
    <t>Bodenbedeckung</t>
  </si>
  <si>
    <t>Several possible GWR buildings for one AV footprint</t>
  </si>
  <si>
    <t>Linked, category mismatches</t>
  </si>
  <si>
    <t>PLZ-Inkohärenzen auf dem Geoportal visualisieren</t>
  </si>
  <si>
    <t>GWR-Daten</t>
  </si>
  <si>
    <t>Geographische Lage</t>
  </si>
  <si>
    <t>Daten AV</t>
  </si>
  <si>
    <t>Inkohärenzen in der Gebäudedefinition zwischen AV und GWR</t>
  </si>
  <si>
    <t>Inkohärenzen in der Gebäudekategorie zwischen AV und GWR</t>
  </si>
  <si>
    <t>Merkmal GKAT (Gebäudekategorie) im Merkmalskatalog</t>
  </si>
  <si>
    <t>Niederurnen</t>
  </si>
  <si>
    <t>Seeweg</t>
  </si>
  <si>
    <t>1a</t>
  </si>
  <si>
    <t>Filzbach</t>
  </si>
  <si>
    <t>1b</t>
  </si>
  <si>
    <t>Ennenda</t>
  </si>
  <si>
    <t>Güterstrasse</t>
  </si>
  <si>
    <t>8a</t>
  </si>
  <si>
    <t>Oberurnen</t>
  </si>
  <si>
    <t>Lagerhalle mit Wohnung</t>
  </si>
  <si>
    <t>CH457959774907</t>
  </si>
  <si>
    <t>956</t>
  </si>
  <si>
    <t>Werkstatthalle mit Wohnung</t>
  </si>
  <si>
    <t>CH432278694216</t>
  </si>
  <si>
    <t>462</t>
  </si>
  <si>
    <t>1623553</t>
  </si>
  <si>
    <t>Hammerschmiedeweg</t>
  </si>
  <si>
    <t>4a.1</t>
  </si>
  <si>
    <t>Mühlehorn</t>
  </si>
  <si>
    <t>Wohn- und Gewerbegebäude</t>
  </si>
  <si>
    <t>CH788322697777</t>
  </si>
  <si>
    <t>318</t>
  </si>
  <si>
    <t>1618413</t>
  </si>
  <si>
    <t>1618504</t>
  </si>
  <si>
    <t>Oberdorfstrasse</t>
  </si>
  <si>
    <t>26</t>
  </si>
  <si>
    <t>Mollis</t>
  </si>
  <si>
    <t>Gebäudeteil Nord</t>
  </si>
  <si>
    <t>CH854322796983</t>
  </si>
  <si>
    <t>1997</t>
  </si>
  <si>
    <t>16172030</t>
  </si>
  <si>
    <t>Gebäudeteil Süd</t>
  </si>
  <si>
    <t>CH486922697871</t>
  </si>
  <si>
    <t>1995</t>
  </si>
  <si>
    <t>16172061</t>
  </si>
  <si>
    <t>ja / oui</t>
  </si>
  <si>
    <t>Schulstrasse</t>
  </si>
  <si>
    <t>1.1</t>
  </si>
  <si>
    <t>Anschlaghäuschen</t>
  </si>
  <si>
    <t>CH292277146936</t>
  </si>
  <si>
    <t>187</t>
  </si>
  <si>
    <t>1622681</t>
  </si>
  <si>
    <t>Gerätehaus</t>
  </si>
  <si>
    <t>CH392277146902</t>
  </si>
  <si>
    <t>200</t>
  </si>
  <si>
    <t>Bilten</t>
  </si>
  <si>
    <t>Tschachenstrasse</t>
  </si>
  <si>
    <t>Faultürme ARA</t>
  </si>
  <si>
    <t>CH732278691736</t>
  </si>
  <si>
    <t>711</t>
  </si>
  <si>
    <t>1602888</t>
  </si>
  <si>
    <t>CH667922693040</t>
  </si>
  <si>
    <t>128</t>
  </si>
  <si>
    <t>1602248</t>
  </si>
  <si>
    <t>Hof</t>
  </si>
  <si>
    <t>Netstal</t>
  </si>
  <si>
    <t>CH727982226986</t>
  </si>
  <si>
    <t>772</t>
  </si>
  <si>
    <t>1620161</t>
  </si>
  <si>
    <t>1620160</t>
  </si>
  <si>
    <t>Kirchstrasse</t>
  </si>
  <si>
    <t>30</t>
  </si>
  <si>
    <t>Kirchstrasse 28</t>
  </si>
  <si>
    <t>CH392277446909</t>
  </si>
  <si>
    <t>385</t>
  </si>
  <si>
    <t>1609287</t>
  </si>
  <si>
    <t>Kirchstrasse 30</t>
  </si>
  <si>
    <t>CH467822696107</t>
  </si>
  <si>
    <t>383</t>
  </si>
  <si>
    <t>1609286</t>
  </si>
  <si>
    <t>Link</t>
  </si>
  <si>
    <t>2724018.000 1220262.000</t>
  </si>
  <si>
    <t>2723518.000 1220162.000</t>
  </si>
  <si>
    <t>2723376.759 1218247.989</t>
  </si>
  <si>
    <t>2723813.000 1217573.000</t>
  </si>
  <si>
    <t>2723015.000 1218321.000</t>
  </si>
  <si>
    <t>2723606.726 1215079.728</t>
  </si>
  <si>
    <t>2723133.000 1218968.000</t>
  </si>
  <si>
    <t>2723294.757 1219842.744</t>
  </si>
  <si>
    <t>Obsolete in GWR</t>
  </si>
  <si>
    <t>2732790.000 1219702.000</t>
  </si>
  <si>
    <t>2726769.000 1220641.000</t>
  </si>
  <si>
    <t>2715557.000 1212995.000</t>
  </si>
  <si>
    <t>2715572.000 1212993.000</t>
  </si>
  <si>
    <t>2722459.000 1220688.000</t>
  </si>
  <si>
    <t>2725053.250 1221294.375</t>
  </si>
  <si>
    <t>2725063.750 1221295.125</t>
  </si>
  <si>
    <t>2723658.911 1215106.804</t>
  </si>
  <si>
    <t>2723661.705 1215109.181</t>
  </si>
  <si>
    <t>2718798.000 1198155.000</t>
  </si>
  <si>
    <t>2717705.000 1201741.000</t>
  </si>
  <si>
    <t>2736243.000 1205566.000</t>
  </si>
  <si>
    <t>2729803.000 1205196.000</t>
  </si>
  <si>
    <t>2725314.000 1206262.000</t>
  </si>
  <si>
    <t>2733218.000 1198072.000</t>
  </si>
  <si>
    <t>2728957.000 1198921.000</t>
  </si>
  <si>
    <t>2732004.672 1197121.676</t>
  </si>
  <si>
    <t>2724713.000 1208227.000</t>
  </si>
  <si>
    <t>2724715.000 1208230.000</t>
  </si>
  <si>
    <t>2724718.000 1208232.000</t>
  </si>
  <si>
    <t>2729037.658 1205494.713</t>
  </si>
  <si>
    <t>2724762.000 1209895.000</t>
  </si>
  <si>
    <t>2724916.000 1210215.000</t>
  </si>
  <si>
    <t>2723670.200 1211097.900</t>
  </si>
  <si>
    <t>2714246.800 1206022.300</t>
  </si>
  <si>
    <t>2723052.000 1213606.000</t>
  </si>
  <si>
    <t>2728046.469 1218329.929</t>
  </si>
  <si>
    <t>2728247.140 1220116.800</t>
  </si>
  <si>
    <t>2722601.706 1220746.202</t>
  </si>
  <si>
    <t>2721299.204 1219750.712</t>
  </si>
  <si>
    <t>2726916.472 1220900.796</t>
  </si>
  <si>
    <t>2723222.359 1219732.774</t>
  </si>
  <si>
    <t>2721915.532 1220445.291</t>
  </si>
  <si>
    <t>2721919.070 1220444.581</t>
  </si>
  <si>
    <t>2723676.128 1215234.559</t>
  </si>
  <si>
    <t>2722305.136 1222043.458</t>
  </si>
  <si>
    <t>2723145.242 1217149.411</t>
  </si>
  <si>
    <t>2724256.781 1205976.776</t>
  </si>
  <si>
    <t>2719000.275 1199218.392</t>
  </si>
  <si>
    <t>2722283.559 1204088.422</t>
  </si>
  <si>
    <t>2720480.998 1203321.951</t>
  </si>
  <si>
    <t>2720475.280 1203286.201</t>
  </si>
  <si>
    <t>2721798.104 1202817.728</t>
  </si>
  <si>
    <t>2721341.544 1200836.158</t>
  </si>
  <si>
    <t>2724063.953 1207155.745</t>
  </si>
  <si>
    <t>2723913.790 1207381.065</t>
  </si>
  <si>
    <t>2721478.369 1202282.554</t>
  </si>
  <si>
    <t>2729613.741 1198352.245</t>
  </si>
  <si>
    <t>2724826.558 1206242.647</t>
  </si>
  <si>
    <t>2723763.190 1205829.805</t>
  </si>
  <si>
    <t>2728890.431 1197950.477</t>
  </si>
  <si>
    <t>2722939.044 1213551.666</t>
  </si>
  <si>
    <t>2722982.209 1213585.752</t>
  </si>
  <si>
    <t>2723149.269 1211698.895</t>
  </si>
  <si>
    <t>2718748.233 1209914.748</t>
  </si>
  <si>
    <t>2714214.069 1206034.636</t>
  </si>
  <si>
    <t>2723580.276 1211700.852</t>
  </si>
  <si>
    <t>2722470.342 1212191.169</t>
  </si>
  <si>
    <t>2723107.219 1214081.280</t>
  </si>
  <si>
    <t>2723220.848 1211598.417</t>
  </si>
  <si>
    <t>2723013.202 1213373.897</t>
  </si>
  <si>
    <t>2723165.187 1214376.180</t>
  </si>
  <si>
    <t>2724735.464 1210405.620</t>
  </si>
  <si>
    <t>2723254.895 1211911.724</t>
  </si>
  <si>
    <t>2723384.740 1211499.434</t>
  </si>
  <si>
    <t>Diese Inkohärenzen treten auf wenn:
  - ein AV-Gebäude enthält mehrere GWR-Gebäude (issue 62 oder issue 35),
  - ein GWR-Gebäude kann nicht eindeutig mit einem AV-Gebäude verknüpft werden (issue 31).
  - der gleicher GWR_EGID ist in der AV für unterschiedliche Gebäude erfasst (issue 51 mit issue 12 kombiniert)</t>
  </si>
  <si>
    <t>Für weitere Informationen, siehe:</t>
  </si>
  <si>
    <t>Gebäude der AV-Ebene Bodenbedeckung (BB) sind im GWR als Gebäude (GKAT 1020-1060) zu erfassen.
Einzelobjekte der AV sind im GWR als Sonderbauten (GKAT 1080) zu erfassen.</t>
  </si>
  <si>
    <t>Einzelobjekte</t>
  </si>
  <si>
    <t>Untere Allmeind</t>
  </si>
  <si>
    <t>CH792270086944</t>
  </si>
  <si>
    <t>1480</t>
  </si>
  <si>
    <t>16071603</t>
  </si>
  <si>
    <t>2719709.000 1223678.000</t>
  </si>
  <si>
    <t>2723082.958 1220590.958</t>
  </si>
  <si>
    <t>42: die Kategorie 1080 ist mit dem Topic Bodenbedeckung der AV nicht kohärent</t>
  </si>
  <si>
    <t xml:space="preserve">42: die Kategorie 1060 ist mit dem Topic Einzelobjekte der AV nicht kohärent </t>
  </si>
  <si>
    <t xml:space="preserve">42: die Kategorie 1040 ist mit dem Topic Einzelobjekte der AV nicht kohärent </t>
  </si>
  <si>
    <t>2723488.278 1205769.990</t>
  </si>
  <si>
    <t>62: 3 GWR-Gebäude (190397351, 190397352, 190397353) innerhalb des gleichen AV-Gebäudes</t>
  </si>
  <si>
    <t>31: Kein AV-Umriss für das Gebäude 190348449</t>
  </si>
  <si>
    <t>31: Kein AV-Umriss für das Gebäude 190349108</t>
  </si>
  <si>
    <t>31: Kein AV-Umriss für das Gebäude 190362632</t>
  </si>
  <si>
    <t>31: Kein AV-Umriss für das Gebäude 190363048</t>
  </si>
  <si>
    <t>31: Kein AV-Umriss für das Gebäude 190363948</t>
  </si>
  <si>
    <t>31: Kein AV-Umriss für das Gebäude 190383369</t>
  </si>
  <si>
    <t>31: Kein AV-Umriss für das Gebäude 190399188</t>
  </si>
  <si>
    <t>31: Kein AV-Umriss für das Gebäude 191856683</t>
  </si>
  <si>
    <t>31: Kein AV-Umriss für das Gebäude 191869876</t>
  </si>
  <si>
    <t>31: Kein AV-Umriss für das Gebäude 191898727</t>
  </si>
  <si>
    <t>31: Kein AV-Umriss für das Gebäude 191898728</t>
  </si>
  <si>
    <t>31: Kein AV-Umriss für das Gebäude 191917892</t>
  </si>
  <si>
    <t>31: Kein AV-Umriss für das Gebäude 190389675</t>
  </si>
  <si>
    <t>31: Kein AV-Umriss für das Gebäude 190389923</t>
  </si>
  <si>
    <t>31: Kein AV-Umriss für das Gebäude 190393709</t>
  </si>
  <si>
    <t>31: Kein AV-Umriss für das Gebäude 190394349</t>
  </si>
  <si>
    <t>31: Kein AV-Umriss für das Gebäude 190394510</t>
  </si>
  <si>
    <t>31: Kein AV-Umriss für das Gebäude 190395353</t>
  </si>
  <si>
    <t>31: Kein AV-Umriss für das Gebäude 190395570</t>
  </si>
  <si>
    <t>31: Kein AV-Umriss für das Gebäude 190395594</t>
  </si>
  <si>
    <t>31: Kein AV-Umriss für das Gebäude 191502073</t>
  </si>
  <si>
    <t>31: Kein AV-Umriss für das Gebäude 191757813</t>
  </si>
  <si>
    <t>31: Kein AV-Umriss für das Gebäude 190416199</t>
  </si>
  <si>
    <t>31: Kein AV-Umriss für das Gebäude 190451548</t>
  </si>
  <si>
    <t>31: Kein AV-Umriss für das Gebäude 190451688</t>
  </si>
  <si>
    <t>31: Kein AV-Umriss für das Gebäude 191858530</t>
  </si>
  <si>
    <t>35: überholt im GWR. AV-Umriss schon verknüpft mit dem Gebäude mit EGID 191679913</t>
  </si>
  <si>
    <t>35: überholt im GWR. AV-Umriss schon verknüpft mit dem Gebäude mit EGID 190382277</t>
  </si>
  <si>
    <t>35: überholt im GWR. AV-Umriss schon verknüpft mit dem Gebäude mit EGID 191681084</t>
  </si>
  <si>
    <t>35: überholt im GWR. AV-Umriss schon verknüpft mit dem Gebäude mit EGID 191903126</t>
  </si>
  <si>
    <t>35: überholt im GWR. AV-Umriss schon verknüpft mit dem Gebäude mit EGID 191903123</t>
  </si>
  <si>
    <t>CH916980227887</t>
  </si>
  <si>
    <t>1487</t>
  </si>
  <si>
    <t>16071742</t>
  </si>
  <si>
    <t>2722650.101 1211422.729</t>
  </si>
  <si>
    <t>2722652.764 1211419.693</t>
  </si>
  <si>
    <t>31: Kein AV-Umriss für das Gebäude 502088112</t>
  </si>
  <si>
    <t>31: Kein AV-Umriss für das Gebäude 502088257</t>
  </si>
  <si>
    <t>2723371.000 1211759.000</t>
  </si>
  <si>
    <t>2723468.822 1218236.964</t>
  </si>
  <si>
    <t>2723537.622 1218209.555</t>
  </si>
  <si>
    <t>35: überholt im GWR. AV-Umriss schon verknüpft mit dem Gebäude mit EGID 191956363</t>
  </si>
  <si>
    <t>2728494.000 1220094.250</t>
  </si>
  <si>
    <t>2724244.597 1206215.948</t>
  </si>
  <si>
    <t>35: überholt im GWR. AV-Umriss schon verknüpft mit dem Gebäude mit EGID 504017286</t>
  </si>
  <si>
    <t>2723772.548 1211638.827</t>
  </si>
  <si>
    <t>2721573.372 1202115.432</t>
  </si>
  <si>
    <t>2721475.723 1202029.478</t>
  </si>
  <si>
    <t>Hauptstrasse</t>
  </si>
  <si>
    <t>2723508.566 1218231.969</t>
  </si>
  <si>
    <t>1608630</t>
  </si>
  <si>
    <t>25</t>
  </si>
  <si>
    <t>2722919.172 1213519.059</t>
  </si>
  <si>
    <t>2723380.448 1217289.250</t>
  </si>
  <si>
    <t>2725341.000 1206407.000</t>
  </si>
  <si>
    <t>2723591.406 1211056.972</t>
  </si>
  <si>
    <t>31: Kein AV-Umriss für das Gebäude 191991794</t>
  </si>
  <si>
    <t>https://tinyurl.com/yy7ya4g9/GL/1630_bdg_erw.kml</t>
  </si>
  <si>
    <t>https://tinyurl.com/yy7ya4g9/GL/1631_bdg_erw.kml</t>
  </si>
  <si>
    <t>https://tinyurl.com/yy7ya4g9/GL/1632_bdg_erw.kml</t>
  </si>
  <si>
    <t>2719897.159 1223873.843</t>
  </si>
  <si>
    <t>2724063.874 1217130.320</t>
  </si>
  <si>
    <t>2722595.893 1212160.304</t>
  </si>
  <si>
    <t>2723351.643 1211048.560</t>
  </si>
  <si>
    <t>31: Kein AV-Umriss für das Gebäude 504017367</t>
  </si>
  <si>
    <t>2723128.773 1214273.416</t>
  </si>
  <si>
    <t>2723144.316 1214280.917</t>
  </si>
  <si>
    <t>2723457.000 1204902.000</t>
  </si>
  <si>
    <t>2734919.000 1198603.000</t>
  </si>
  <si>
    <t>2720241.000 1199610.000</t>
  </si>
  <si>
    <t>31: Kein AV-Umriss für das Gebäude 191767026</t>
  </si>
  <si>
    <t>31: Kein AV-Umriss für das Gebäude 191778206</t>
  </si>
  <si>
    <t>31: Kein AV-Umriss für das Gebäude 191875074</t>
  </si>
  <si>
    <t>2725493.827 1206632.570</t>
  </si>
  <si>
    <t>2722424.786 1212615.951</t>
  </si>
  <si>
    <t>2736938.057 1202824.272</t>
  </si>
  <si>
    <t>2722419.329 1213184.872</t>
  </si>
  <si>
    <t>2723215.205 1214440.329</t>
  </si>
  <si>
    <t>31: Kein AV-Umriss für das Gebäude 191993632</t>
  </si>
  <si>
    <t>35: überholt im GWR. AV-Umriss schon verknüpft mit dem Gebäude mit EGID 190410409</t>
  </si>
  <si>
    <t>4</t>
  </si>
  <si>
    <t>16171662</t>
  </si>
  <si>
    <t>1784</t>
  </si>
  <si>
    <t>Schuppen</t>
  </si>
  <si>
    <t>CH516934227954</t>
  </si>
  <si>
    <t>18</t>
  </si>
  <si>
    <t>162227</t>
  </si>
  <si>
    <t>CH967822699002</t>
  </si>
  <si>
    <t>2104</t>
  </si>
  <si>
    <t>16222017</t>
  </si>
  <si>
    <t>2723160.301 1214500.707</t>
  </si>
  <si>
    <t>35: überholt im GWR. AV-Umriss schon verknüpft mit dem Gebäude mit EGID 298085</t>
  </si>
  <si>
    <t>2: Main building takes EGID&lt;/br&gt;42: die Kategorie 1080 ist mit dem Topic Bodenbedeckung der AV nicht kohärent&lt;/br&gt;51: Der gleichen EGID 191780131 ist für mehrere AV-Gebäude verwendet</t>
  </si>
  <si>
    <t>2722395.991 1213115.766</t>
  </si>
  <si>
    <t>2722377.174 1213130.063</t>
  </si>
  <si>
    <t>2722843.106 1214082.432</t>
  </si>
  <si>
    <t>31: Kein AV-Umriss für das Gebäude 502088004</t>
  </si>
  <si>
    <t>35: überholt im GWR. AV-Umriss schon verknüpft mit dem Gebäude mit EGID 191998855</t>
  </si>
  <si>
    <t>2723649.000 1218841.000</t>
  </si>
  <si>
    <t>2724568.327 1211061.846</t>
  </si>
  <si>
    <t>2722885.271 1213503.659</t>
  </si>
  <si>
    <t>35: überholt im GWR. AV-Umriss schon verknüpft mit dem Gebäude mit EGID 292162</t>
  </si>
  <si>
    <t>2722196.000 1206683.875</t>
  </si>
  <si>
    <t>31: Kein AV-Umriss für das Gebäude 192002663</t>
  </si>
  <si>
    <t>2722462.124 1213313.501</t>
  </si>
  <si>
    <t>2722915.984 1213504.278</t>
  </si>
  <si>
    <t>2722915.420 1213519.537</t>
  </si>
  <si>
    <t>31: Kein AV-Umriss für das Gebäude 190370591</t>
  </si>
  <si>
    <t>2725640.000 1214960.000</t>
  </si>
  <si>
    <t>2724792.724 1207920.544</t>
  </si>
  <si>
    <t>31: Kein AV-Umriss für das Gebäude 191898452</t>
  </si>
  <si>
    <t>2730872.000 1196942.000</t>
  </si>
  <si>
    <t>2724213.342 1206109.752</t>
  </si>
  <si>
    <t>31: Kein AV-Umriss für das Gebäude 191961506</t>
  </si>
  <si>
    <t>4a</t>
  </si>
  <si>
    <t>2720665.077 1191081.929</t>
  </si>
  <si>
    <t>2723224.125 1221514.521</t>
  </si>
  <si>
    <t>35: überholt im GWR. AV-Umriss schon verknüpft mit dem Gebäude mit EGID 191843117</t>
  </si>
  <si>
    <t>2722426.630 1220747.126</t>
  </si>
  <si>
    <t>2723317.000 1217827.000</t>
  </si>
  <si>
    <t>31: Kein AV-Umriss für das Gebäude 191947079</t>
  </si>
  <si>
    <t>2721442.000 1202870.000</t>
  </si>
  <si>
    <t>2721190.579 1223056.079</t>
  </si>
  <si>
    <t>35: überholt im GWR. AV-Umriss schon verknüpft mit dem Gebäude mit EGID 190392648</t>
  </si>
  <si>
    <t>2722053.906 1220139.510</t>
  </si>
  <si>
    <t>31: Kein AV-Umriss für das Gebäude 190403868</t>
  </si>
  <si>
    <t>2719771.188 1198906.562</t>
  </si>
  <si>
    <t>2725869.000 1209836.000</t>
  </si>
  <si>
    <t>2720058.156 1223251.307</t>
  </si>
  <si>
    <t>2726794.713 1209807.255</t>
  </si>
  <si>
    <t>31: Kein AV-Umriss für das Gebäude 190384809</t>
  </si>
  <si>
    <t>Untere Schwärzistrasse</t>
  </si>
  <si>
    <t>51</t>
  </si>
  <si>
    <t>2637</t>
  </si>
  <si>
    <t>2480</t>
  </si>
  <si>
    <t>53a</t>
  </si>
  <si>
    <t>2719394.319 1224954.979</t>
  </si>
  <si>
    <t>2722945.757 1216859.550</t>
  </si>
  <si>
    <t>2725061.523 1221285.307</t>
  </si>
  <si>
    <t>2722909.053 1221081.172</t>
  </si>
  <si>
    <t>2727530.355 1220275.093</t>
  </si>
  <si>
    <t>2723154.615 1217952.446</t>
  </si>
  <si>
    <t>2719941.947 1223909.881</t>
  </si>
  <si>
    <t>2722644.525 1220438.280</t>
  </si>
  <si>
    <t>2723173.844 1219182.643</t>
  </si>
  <si>
    <t>2724268.954 1217233.662</t>
  </si>
  <si>
    <t>2724317.963 1219574.847</t>
  </si>
  <si>
    <t>2723541.834 1218271.999</t>
  </si>
  <si>
    <t>2723778.754 1205889.766</t>
  </si>
  <si>
    <t>2718431.590 1197710.829</t>
  </si>
  <si>
    <t>Gäsistrasse</t>
  </si>
  <si>
    <t>948</t>
  </si>
  <si>
    <t>16231077</t>
  </si>
  <si>
    <t>2723282.288 1217311.282</t>
  </si>
  <si>
    <t>2723302.245 1219824.398</t>
  </si>
  <si>
    <t>31: Kein AV-Umriss für das Gebäude 190363508</t>
  </si>
  <si>
    <t>35: überholt im GWR. AV-Umriss schon verknüpft mit dem Gebäude mit EGID 190101116</t>
  </si>
  <si>
    <t>2723779.555 1217505.090</t>
  </si>
  <si>
    <t>2722323.000 1212144.000</t>
  </si>
  <si>
    <t>2722301.323 1222007.731</t>
  </si>
  <si>
    <t>2728022.922 1220394.224</t>
  </si>
  <si>
    <t>31: Kein AV-Umriss für das Gebäude 191918241</t>
  </si>
  <si>
    <t>35: überholt im GWR. AV-Umriss schon verknüpft mit dem Gebäude mit EGID 300290</t>
  </si>
  <si>
    <t>2723168.000 1219914.000</t>
  </si>
  <si>
    <t>2723170.000 1219914.000</t>
  </si>
  <si>
    <t>2723174.000 1219914.000</t>
  </si>
  <si>
    <t>2723177.000 1219914.000</t>
  </si>
  <si>
    <t>2723181.000 1219914.000</t>
  </si>
  <si>
    <t>31: Kein AV-Umriss für das Gebäude 190340928</t>
  </si>
  <si>
    <t>31: Kein AV-Umriss für das Gebäude 191849241</t>
  </si>
  <si>
    <t>31: Kein AV-Umriss für das Gebäude 191849242</t>
  </si>
  <si>
    <t>31: Kein AV-Umriss für das Gebäude 191849243</t>
  </si>
  <si>
    <t>31: Kein AV-Umriss für das Gebäude 191849244</t>
  </si>
  <si>
    <t>31: Kein AV-Umriss für das Gebäude 191849245</t>
  </si>
  <si>
    <t>35: überholt im GWR. AV-Umriss schon verknüpft mit dem Gebäude mit EGID 191867424</t>
  </si>
  <si>
    <t>2723325.706 1210754.073</t>
  </si>
  <si>
    <t>2723142.675 1217951.266</t>
  </si>
  <si>
    <t>31: Kein AV-Umriss für das Gebäude 502088240</t>
  </si>
  <si>
    <t>2722767.000 1219427.000</t>
  </si>
  <si>
    <t>2722553.600 1220386.415</t>
  </si>
  <si>
    <t>2725146.000 1221266.000</t>
  </si>
  <si>
    <t>2724948.000 1206660.000</t>
  </si>
  <si>
    <t>2723023.021 1220853.853</t>
  </si>
  <si>
    <t>2722761.317 1219406.835</t>
  </si>
  <si>
    <t>2729819.765 1205040.904</t>
  </si>
  <si>
    <t>2723575.398 1205855.959</t>
  </si>
  <si>
    <t>31: Kein AV-Umriss für das Gebäude 191788352</t>
  </si>
  <si>
    <t>35: überholt im GWR. AV-Umriss schon verknüpft mit dem Gebäude mit EGID 191992080</t>
  </si>
  <si>
    <t>35: überholt im GWR. AV-Umriss schon verknüpft mit dem Gebäude mit EGID 192018718</t>
  </si>
  <si>
    <t>35: überholt im GWR. AV-Umriss schon verknüpft mit dem Gebäude mit EGID 190395930</t>
  </si>
  <si>
    <t>2716831.000 1216923.000</t>
  </si>
  <si>
    <t>2720560.418 1211855.041</t>
  </si>
  <si>
    <t>2719986.996 1223414.771</t>
  </si>
  <si>
    <t>31: Kein AV-Umriss für das Gebäude 191988907</t>
  </si>
  <si>
    <t>31: Kein AV-Umriss für das Gebäude 502088051</t>
  </si>
  <si>
    <t>2724765.037 1210273.726</t>
  </si>
  <si>
    <t>2724775.271 1210259.285</t>
  </si>
  <si>
    <t>31: Kein AV-Umriss für das Gebäude 190411408</t>
  </si>
  <si>
    <t>2723485.989 1217689.865</t>
  </si>
  <si>
    <t>2723496.945 1217694.617</t>
  </si>
  <si>
    <t>31: Kein AV-Umriss für das Gebäude 190889929</t>
  </si>
  <si>
    <t>31: Kein AV-Umriss für das Gebäude 504016646</t>
  </si>
  <si>
    <t>2721778.000 1203096.000</t>
  </si>
  <si>
    <t>2722955.000 1213592.000</t>
  </si>
  <si>
    <t>31: Kein AV-Umriss für das Gebäude 191992613</t>
  </si>
  <si>
    <t>35: überholt im GWR. AV-Umriss schon verknüpft mit dem Gebäude mit EGID 298302</t>
  </si>
  <si>
    <t>2723482.286 1217702.932</t>
  </si>
  <si>
    <t>35: überholt im GWR. AV-Umriss schon verknüpft mit dem Gebäude mit EGID 191898872</t>
  </si>
  <si>
    <t>2728508.353 1194801.276</t>
  </si>
  <si>
    <t>31: Kein AV-Umriss für das Gebäude 504087760</t>
  </si>
  <si>
    <t>2721172.000 1218093.000</t>
  </si>
  <si>
    <t>2721172.000 1218095.000</t>
  </si>
  <si>
    <t>31: Kein AV-Umriss für das Gebäude 192016415</t>
  </si>
  <si>
    <t>31: Kein AV-Umriss für das Gebäude 192016416</t>
  </si>
  <si>
    <t>2723635.920 1205823.203</t>
  </si>
  <si>
    <t>31: Kein AV-Umriss für das Gebäude 191720234</t>
  </si>
  <si>
    <t>2722591.065 1220357.839</t>
  </si>
  <si>
    <t>31: Kein AV-Umriss für das Gebäude 504016868</t>
  </si>
  <si>
    <t>2719964.273 1223746.905</t>
  </si>
  <si>
    <t>2723655.000 1207417.000</t>
  </si>
  <si>
    <t>31: Kein AV-Umriss für das Gebäude 504017387</t>
  </si>
  <si>
    <t>31: Kein AV-Umriss für das Gebäude 191994354</t>
  </si>
  <si>
    <t>2718715.034 1224599.440</t>
  </si>
  <si>
    <t>31: Kein AV-Umriss für das Gebäude 190342491</t>
  </si>
  <si>
    <t>2719697.800 1223585.000</t>
  </si>
  <si>
    <t>2719689.000 1223584.000</t>
  </si>
  <si>
    <t>2722663.000 1219436.000</t>
  </si>
  <si>
    <t>31: Kein AV-Umriss für das Gebäude 192035356</t>
  </si>
  <si>
    <t>Oberdorfweg</t>
  </si>
  <si>
    <t>5a</t>
  </si>
  <si>
    <t>Carport</t>
  </si>
  <si>
    <t>186</t>
  </si>
  <si>
    <t>2722575.000 1220362.000</t>
  </si>
  <si>
    <t>2722667.000 1219440.000</t>
  </si>
  <si>
    <t>2723356.653 1212041.122</t>
  </si>
  <si>
    <t>31: Kein AV-Umriss für das Gebäude 299353</t>
  </si>
  <si>
    <t>31: Kein AV-Umriss für das Gebäude 191969405</t>
  </si>
  <si>
    <t>2735996.477 1205300.784</t>
  </si>
  <si>
    <t>2735931.229 1205321.447</t>
  </si>
  <si>
    <t>2724830.207 1210154.140</t>
  </si>
  <si>
    <t>31: Kein AV-Umriss für das Gebäude 504087296</t>
  </si>
  <si>
    <t>2723000.784 1219880.610</t>
  </si>
  <si>
    <t>2720307.619 1223431.859</t>
  </si>
  <si>
    <t>2722432.980 1213306.115</t>
  </si>
  <si>
    <t>31: Kein AV-Umriss für das Gebäude 190347077</t>
  </si>
  <si>
    <t>31: Kein AV-Umriss für das Gebäude 191968724</t>
  </si>
  <si>
    <t>Kerenzerbergstrasse</t>
  </si>
  <si>
    <t>70</t>
  </si>
  <si>
    <t>Obstalden</t>
  </si>
  <si>
    <t>1608461</t>
  </si>
  <si>
    <t>507</t>
  </si>
  <si>
    <t>2724077.000 1206361.000</t>
  </si>
  <si>
    <t>2718933.330 1197903.120</t>
  </si>
  <si>
    <t>31: Kein AV-Umriss für das Gebäude 192019217</t>
  </si>
  <si>
    <t>31: Kein AV-Umriss für das Gebäude 192019748</t>
  </si>
  <si>
    <t>2724188.960 1216987.554</t>
  </si>
  <si>
    <t>35: überholt im GWR. AV-Umriss schon verknüpft mit dem Gebäude mit EGID 296159</t>
  </si>
  <si>
    <t>2730284.000 1218484.000</t>
  </si>
  <si>
    <t>31: Kein AV-Umriss für das Gebäude 192006061</t>
  </si>
  <si>
    <t>Speerstrasse</t>
  </si>
  <si>
    <t>16221528</t>
  </si>
  <si>
    <t>1331</t>
  </si>
  <si>
    <t>Im Dorf</t>
  </si>
  <si>
    <t>11a</t>
  </si>
  <si>
    <t>Näfels</t>
  </si>
  <si>
    <t>Schopf</t>
  </si>
  <si>
    <t>CH516944227763</t>
  </si>
  <si>
    <t>846</t>
  </si>
  <si>
    <t>1619688</t>
  </si>
  <si>
    <t>ehem. Schopf</t>
  </si>
  <si>
    <t>16192696</t>
  </si>
  <si>
    <t>Seeflechsenstrasse</t>
  </si>
  <si>
    <t>3</t>
  </si>
  <si>
    <t>CH407069822292</t>
  </si>
  <si>
    <t>1747</t>
  </si>
  <si>
    <t>1617854</t>
  </si>
  <si>
    <t>Haus C</t>
  </si>
  <si>
    <t>CH107769012254</t>
  </si>
  <si>
    <t>225</t>
  </si>
  <si>
    <t>16021992</t>
  </si>
  <si>
    <t>CH727990226914</t>
  </si>
  <si>
    <t>2731785.864 1202641.696</t>
  </si>
  <si>
    <t>31: Kein AV-Umriss für das Gebäude 191894821</t>
  </si>
  <si>
    <t>2729958.000 1219822.625</t>
  </si>
  <si>
    <t>2723064.614 1213695.547</t>
  </si>
  <si>
    <t>2723890.322 1217135.928</t>
  </si>
  <si>
    <t>31: Kein AV-Umriss für das Gebäude 191974513</t>
  </si>
  <si>
    <t>35: überholt im GWR. AV-Umriss schon verknüpft mit dem Gebäude mit EGID 298276</t>
  </si>
  <si>
    <t>35: überholt im GWR. AV-Umriss schon verknüpft mit dem Gebäude mit EGID 190731509</t>
  </si>
  <si>
    <t>2724836.000 1208939.000</t>
  </si>
  <si>
    <t>31: Kein AV-Umriss für das Gebäude 192022526</t>
  </si>
  <si>
    <t>2723336.000 1212362.000</t>
  </si>
  <si>
    <t>2723723.597 1212783.444</t>
  </si>
  <si>
    <t>31: Kein AV-Umriss für das Gebäude 191952730</t>
  </si>
  <si>
    <t>31: Kein AV-Umriss für das Gebäude 502088338</t>
  </si>
  <si>
    <t>2722792.593 1206157.786</t>
  </si>
  <si>
    <t>31: Kein AV-Umriss für das Gebäude 190374450</t>
  </si>
  <si>
    <t>2720427.116 1222971.874</t>
  </si>
  <si>
    <t>2718460.495 1216139.536</t>
  </si>
  <si>
    <t>2724653.085 1207825.223</t>
  </si>
  <si>
    <t>11</t>
  </si>
  <si>
    <t>16192215</t>
  </si>
  <si>
    <t>1912</t>
  </si>
  <si>
    <t>2730100.000 1205268.000</t>
  </si>
  <si>
    <t>2722474.053 1213538.605</t>
  </si>
  <si>
    <t>Update: 25.03.2024</t>
  </si>
  <si>
    <t>Stand: 25.03.2024</t>
  </si>
  <si>
    <t>35: überholt im GWR. AV-Umriss schon verknüpft mit dem Gebäude mit EGID 504087693</t>
  </si>
  <si>
    <t>35: überholt im GWR. AV-Umriss schon verknüpft mit dem Gebäude mit EGID 190408691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</si>
</sst>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dd/mm/yyyy\ h:mm;@"/>
    <numFmt numFmtId="168" formatCode="_ * #,##0_ ;_ * \-#,##0_ ;_ * &quot;-&quot;??_ ;_ @_ "/>
    <numFmt numFmtId="169" formatCode="0000"/>
  </numFmts>
  <fonts count="3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rgb="FF000000"/>
      <name val="Calibri"/>
      <family val="2"/>
    </font>
    <font>
      <sz val="12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A6A6A6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theme="1"/>
      <name val="Calibri"/>
      <family val="2"/>
    </font>
    <font>
      <sz val="11"/>
      <color rgb="FFA6A6A6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DACE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0B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62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5" fillId="3" borderId="0" xfId="2" applyFont="1" applyFill="1" applyBorder="1" applyAlignment="1">
      <alignment vertical="center" wrapText="1"/>
    </xf>
    <xf numFmtId="0" fontId="2" fillId="4" borderId="0" xfId="1" applyFont="1" applyFill="1" applyBorder="1" applyAlignment="1">
      <alignment vertical="center"/>
    </xf>
    <xf numFmtId="0" fontId="2" fillId="4" borderId="0" xfId="4" applyFont="1" applyFill="1" applyBorder="1" applyAlignment="1">
      <alignment vertical="center" wrapText="1"/>
    </xf>
    <xf numFmtId="0" fontId="2" fillId="5" borderId="0" xfId="1" applyFont="1" applyFill="1" applyBorder="1" applyAlignment="1">
      <alignment vertical="center"/>
    </xf>
    <xf numFmtId="0" fontId="2" fillId="5" borderId="0" xfId="4" applyFont="1" applyFill="1" applyBorder="1" applyAlignment="1">
      <alignment vertical="center" wrapText="1"/>
    </xf>
    <xf numFmtId="0" fontId="5" fillId="6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 wrapText="1"/>
    </xf>
    <xf numFmtId="166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" fillId="0" borderId="1" xfId="1" applyFont="1" applyFill="1" applyBorder="1"/>
    <xf numFmtId="0" fontId="5" fillId="0" borderId="1" xfId="5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6" applyFill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/>
    <xf numFmtId="167" fontId="3" fillId="0" borderId="2" xfId="1" applyNumberFormat="1" applyFont="1" applyBorder="1" applyAlignment="1"/>
    <xf numFmtId="0" fontId="2" fillId="0" borderId="0" xfId="1" applyFont="1" applyFill="1" applyBorder="1" applyAlignment="1">
      <alignment vertical="center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9" fillId="0" borderId="8" xfId="3" applyFont="1" applyFill="1" applyBorder="1" applyAlignment="1"/>
    <xf numFmtId="0" fontId="9" fillId="0" borderId="0" xfId="3" applyFont="1" applyFill="1" applyBorder="1" applyAlignment="1"/>
    <xf numFmtId="0" fontId="2" fillId="0" borderId="6" xfId="1" applyFont="1" applyBorder="1"/>
    <xf numFmtId="0" fontId="2" fillId="0" borderId="7" xfId="1" applyFont="1" applyBorder="1"/>
    <xf numFmtId="0" fontId="2" fillId="0" borderId="6" xfId="1" applyFont="1" applyFill="1" applyBorder="1"/>
    <xf numFmtId="0" fontId="2" fillId="0" borderId="8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8" xfId="1" applyFont="1" applyFill="1" applyBorder="1"/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8" fillId="0" borderId="10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/>
    </xf>
    <xf numFmtId="0" fontId="11" fillId="9" borderId="0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/>
    </xf>
    <xf numFmtId="0" fontId="12" fillId="0" borderId="10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vertical="center"/>
    </xf>
    <xf numFmtId="0" fontId="14" fillId="0" borderId="10" xfId="1" applyFont="1" applyFill="1" applyBorder="1" applyAlignment="1">
      <alignment horizontal="left" vertical="center"/>
    </xf>
    <xf numFmtId="0" fontId="15" fillId="0" borderId="9" xfId="1" applyFont="1" applyBorder="1" applyAlignment="1">
      <alignment vertical="center"/>
    </xf>
    <xf numFmtId="0" fontId="16" fillId="0" borderId="1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1" fillId="10" borderId="0" xfId="1" applyFont="1" applyFill="1" applyBorder="1" applyAlignment="1">
      <alignment horizontal="center" vertical="center" wrapText="1"/>
    </xf>
    <xf numFmtId="0" fontId="18" fillId="0" borderId="1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2" fillId="0" borderId="9" xfId="1" applyFont="1" applyFill="1" applyBorder="1"/>
    <xf numFmtId="0" fontId="2" fillId="0" borderId="0" xfId="1" applyFont="1" applyFill="1" applyBorder="1"/>
    <xf numFmtId="0" fontId="11" fillId="0" borderId="0" xfId="1" applyFont="1" applyFill="1" applyBorder="1"/>
    <xf numFmtId="0" fontId="11" fillId="0" borderId="9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9" fillId="0" borderId="0" xfId="1" applyFont="1" applyFill="1" applyBorder="1"/>
    <xf numFmtId="0" fontId="20" fillId="0" borderId="9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1" fillId="0" borderId="0" xfId="1" applyFont="1" applyFill="1" applyBorder="1"/>
    <xf numFmtId="0" fontId="7" fillId="0" borderId="9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10" fillId="11" borderId="9" xfId="1" applyFont="1" applyFill="1" applyBorder="1" applyAlignment="1">
      <alignment vertical="center"/>
    </xf>
    <xf numFmtId="0" fontId="22" fillId="11" borderId="0" xfId="1" applyFont="1" applyFill="1" applyBorder="1" applyAlignment="1">
      <alignment vertical="center"/>
    </xf>
    <xf numFmtId="0" fontId="10" fillId="11" borderId="0" xfId="1" applyFont="1" applyFill="1" applyBorder="1" applyAlignment="1">
      <alignment vertical="center"/>
    </xf>
    <xf numFmtId="10" fontId="22" fillId="11" borderId="0" xfId="1" applyNumberFormat="1" applyFont="1" applyFill="1" applyBorder="1" applyAlignment="1">
      <alignment vertical="center"/>
    </xf>
    <xf numFmtId="0" fontId="22" fillId="11" borderId="10" xfId="1" applyFont="1" applyFill="1" applyBorder="1" applyAlignment="1">
      <alignment vertical="center"/>
    </xf>
    <xf numFmtId="0" fontId="22" fillId="11" borderId="9" xfId="1" applyFont="1" applyFill="1" applyBorder="1" applyAlignment="1">
      <alignment vertical="center"/>
    </xf>
    <xf numFmtId="0" fontId="10" fillId="11" borderId="10" xfId="1" applyFont="1" applyFill="1" applyBorder="1" applyAlignment="1">
      <alignment vertical="center"/>
    </xf>
    <xf numFmtId="1" fontId="2" fillId="2" borderId="0" xfId="7" applyNumberFormat="1" applyFont="1" applyFill="1" applyBorder="1" applyAlignment="1">
      <alignment vertical="center"/>
    </xf>
    <xf numFmtId="9" fontId="2" fillId="2" borderId="0" xfId="7" applyFont="1" applyFill="1" applyBorder="1" applyAlignment="1">
      <alignment vertical="center"/>
    </xf>
    <xf numFmtId="10" fontId="2" fillId="2" borderId="0" xfId="7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vertical="center"/>
    </xf>
    <xf numFmtId="0" fontId="10" fillId="0" borderId="9" xfId="1" applyFont="1" applyFill="1" applyBorder="1" applyAlignment="1">
      <alignment vertical="center"/>
    </xf>
    <xf numFmtId="1" fontId="10" fillId="0" borderId="0" xfId="7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10" fontId="22" fillId="12" borderId="0" xfId="1" applyNumberFormat="1" applyFont="1" applyFill="1" applyBorder="1" applyAlignment="1">
      <alignment vertical="center"/>
    </xf>
    <xf numFmtId="0" fontId="22" fillId="0" borderId="10" xfId="1" applyFont="1" applyFill="1" applyBorder="1" applyAlignment="1">
      <alignment vertical="center"/>
    </xf>
    <xf numFmtId="0" fontId="22" fillId="0" borderId="9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1" fontId="2" fillId="0" borderId="0" xfId="7" applyNumberFormat="1" applyFont="1" applyFill="1" applyBorder="1" applyAlignment="1">
      <alignment vertical="center"/>
    </xf>
    <xf numFmtId="9" fontId="2" fillId="0" borderId="0" xfId="7" applyFont="1" applyFill="1" applyBorder="1" applyAlignment="1">
      <alignment vertical="center"/>
    </xf>
    <xf numFmtId="10" fontId="2" fillId="0" borderId="0" xfId="7" applyNumberFormat="1" applyFont="1" applyFill="1" applyBorder="1" applyAlignment="1">
      <alignment vertical="center"/>
    </xf>
    <xf numFmtId="0" fontId="10" fillId="2" borderId="9" xfId="1" applyFont="1" applyFill="1" applyBorder="1" applyAlignment="1">
      <alignment vertical="center"/>
    </xf>
    <xf numFmtId="1" fontId="10" fillId="2" borderId="0" xfId="7" applyNumberFormat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/>
    </xf>
    <xf numFmtId="0" fontId="22" fillId="2" borderId="10" xfId="1" applyFont="1" applyFill="1" applyBorder="1" applyAlignment="1">
      <alignment vertical="center"/>
    </xf>
    <xf numFmtId="0" fontId="22" fillId="2" borderId="9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0" fontId="22" fillId="0" borderId="0" xfId="1" applyNumberFormat="1" applyFont="1" applyFill="1" applyBorder="1" applyAlignment="1">
      <alignment vertical="center"/>
    </xf>
    <xf numFmtId="10" fontId="22" fillId="2" borderId="0" xfId="1" applyNumberFormat="1" applyFont="1" applyFill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164" fontId="11" fillId="0" borderId="12" xfId="8" applyNumberFormat="1" applyFont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10" fontId="11" fillId="0" borderId="12" xfId="7" applyNumberFormat="1" applyFont="1" applyFill="1" applyBorder="1" applyAlignment="1">
      <alignment vertical="center"/>
    </xf>
    <xf numFmtId="0" fontId="24" fillId="0" borderId="11" xfId="1" applyFont="1" applyFill="1" applyBorder="1" applyAlignment="1">
      <alignment vertical="center"/>
    </xf>
    <xf numFmtId="168" fontId="24" fillId="0" borderId="12" xfId="8" applyNumberFormat="1" applyFont="1" applyFill="1" applyBorder="1" applyAlignment="1">
      <alignment vertical="center"/>
    </xf>
    <xf numFmtId="0" fontId="24" fillId="0" borderId="12" xfId="1" applyFont="1" applyFill="1" applyBorder="1" applyAlignment="1">
      <alignment vertical="center"/>
    </xf>
    <xf numFmtId="10" fontId="24" fillId="0" borderId="12" xfId="7" applyNumberFormat="1" applyFont="1" applyFill="1" applyBorder="1" applyAlignment="1">
      <alignment vertical="center"/>
    </xf>
    <xf numFmtId="0" fontId="24" fillId="0" borderId="13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" fontId="11" fillId="0" borderId="12" xfId="1" applyNumberFormat="1" applyFont="1" applyFill="1" applyBorder="1" applyAlignment="1">
      <alignment vertical="center"/>
    </xf>
    <xf numFmtId="9" fontId="11" fillId="0" borderId="12" xfId="7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3" fontId="11" fillId="0" borderId="12" xfId="8" applyNumberFormat="1" applyFont="1" applyBorder="1" applyAlignment="1">
      <alignment vertical="center"/>
    </xf>
    <xf numFmtId="3" fontId="11" fillId="0" borderId="13" xfId="8" applyNumberFormat="1" applyFont="1" applyBorder="1" applyAlignment="1">
      <alignment vertical="center"/>
    </xf>
    <xf numFmtId="9" fontId="11" fillId="0" borderId="13" xfId="7" applyFont="1" applyBorder="1" applyAlignment="1">
      <alignment vertical="center"/>
    </xf>
    <xf numFmtId="9" fontId="11" fillId="0" borderId="11" xfId="7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11" fillId="0" borderId="0" xfId="1" applyFont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2" fillId="0" borderId="0" xfId="1"/>
    <xf numFmtId="0" fontId="25" fillId="0" borderId="0" xfId="1" applyFont="1"/>
    <xf numFmtId="0" fontId="2" fillId="0" borderId="0" xfId="1" applyFont="1" applyAlignment="1"/>
    <xf numFmtId="0" fontId="2" fillId="0" borderId="0" xfId="1" applyFont="1" applyBorder="1"/>
    <xf numFmtId="0" fontId="25" fillId="0" borderId="0" xfId="1" applyFont="1" applyBorder="1"/>
    <xf numFmtId="0" fontId="25" fillId="0" borderId="7" xfId="1" applyFont="1" applyBorder="1"/>
    <xf numFmtId="0" fontId="2" fillId="0" borderId="14" xfId="1" applyFont="1" applyBorder="1"/>
    <xf numFmtId="0" fontId="27" fillId="9" borderId="0" xfId="1" applyFont="1" applyFill="1" applyBorder="1" applyAlignment="1">
      <alignment vertical="center" wrapText="1"/>
    </xf>
    <xf numFmtId="0" fontId="28" fillId="9" borderId="9" xfId="1" applyFont="1" applyFill="1" applyBorder="1" applyAlignment="1">
      <alignment vertical="center"/>
    </xf>
    <xf numFmtId="0" fontId="11" fillId="14" borderId="1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29" fillId="0" borderId="0" xfId="1" applyFont="1"/>
    <xf numFmtId="0" fontId="11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/>
    </xf>
    <xf numFmtId="0" fontId="2" fillId="0" borderId="15" xfId="1" applyFont="1" applyFill="1" applyBorder="1"/>
    <xf numFmtId="0" fontId="2" fillId="0" borderId="0" xfId="1" applyFont="1" applyFill="1"/>
    <xf numFmtId="0" fontId="2" fillId="0" borderId="9" xfId="1" applyFont="1" applyBorder="1"/>
    <xf numFmtId="0" fontId="25" fillId="0" borderId="0" xfId="6" applyNumberFormat="1" applyFont="1"/>
    <xf numFmtId="0" fontId="2" fillId="0" borderId="10" xfId="1" applyFont="1" applyFill="1" applyBorder="1"/>
    <xf numFmtId="0" fontId="2" fillId="0" borderId="10" xfId="1" applyFont="1" applyBorder="1"/>
    <xf numFmtId="0" fontId="11" fillId="14" borderId="0" xfId="1" applyFont="1" applyFill="1" applyAlignment="1">
      <alignment vertical="center"/>
    </xf>
    <xf numFmtId="0" fontId="2" fillId="14" borderId="0" xfId="1" applyFill="1"/>
    <xf numFmtId="0" fontId="30" fillId="0" borderId="0" xfId="1" applyFont="1"/>
    <xf numFmtId="0" fontId="11" fillId="0" borderId="0" xfId="1" applyFont="1"/>
    <xf numFmtId="0" fontId="11" fillId="3" borderId="0" xfId="1" applyFont="1" applyFill="1"/>
    <xf numFmtId="0" fontId="2" fillId="3" borderId="0" xfId="1" applyFill="1"/>
    <xf numFmtId="0" fontId="31" fillId="15" borderId="0" xfId="1" applyFont="1" applyFill="1" applyAlignment="1">
      <alignment horizontal="center" vertical="center"/>
    </xf>
    <xf numFmtId="0" fontId="11" fillId="0" borderId="0" xfId="3" applyFont="1"/>
    <xf numFmtId="0" fontId="26" fillId="4" borderId="0" xfId="1" applyFont="1" applyFill="1"/>
    <xf numFmtId="0" fontId="2" fillId="4" borderId="0" xfId="1" applyFont="1" applyFill="1"/>
    <xf numFmtId="49" fontId="30" fillId="0" borderId="0" xfId="1" applyNumberFormat="1" applyFont="1"/>
    <xf numFmtId="0" fontId="31" fillId="0" borderId="0" xfId="5" applyFont="1"/>
    <xf numFmtId="49" fontId="31" fillId="0" borderId="0" xfId="5" applyNumberFormat="1" applyFont="1"/>
    <xf numFmtId="0" fontId="31" fillId="10" borderId="0" xfId="5" applyFont="1" applyFill="1"/>
    <xf numFmtId="0" fontId="11" fillId="10" borderId="0" xfId="1" applyFont="1" applyFill="1" applyAlignment="1">
      <alignment vertical="center"/>
    </xf>
    <xf numFmtId="0" fontId="2" fillId="10" borderId="0" xfId="1" applyFont="1" applyFill="1"/>
    <xf numFmtId="0" fontId="32" fillId="0" borderId="0" xfId="1" applyFont="1" applyAlignment="1">
      <alignment vertical="center"/>
    </xf>
    <xf numFmtId="49" fontId="2" fillId="0" borderId="0" xfId="1" applyNumberFormat="1" applyFont="1"/>
    <xf numFmtId="0" fontId="2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6" fillId="0" borderId="0" xfId="6" applyAlignment="1">
      <alignment horizontal="left"/>
    </xf>
    <xf numFmtId="0" fontId="6" fillId="0" borderId="0" xfId="6"/>
    <xf numFmtId="0" fontId="2" fillId="0" borderId="0" xfId="1" applyFont="1" applyBorder="1" applyAlignment="1">
      <alignment vertical="center" wrapText="1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2" fillId="0" borderId="1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0" fontId="22" fillId="2" borderId="0" xfId="7" applyNumberFormat="1" applyFont="1" applyFill="1" applyBorder="1" applyAlignment="1">
      <alignment vertical="center"/>
    </xf>
    <xf numFmtId="3" fontId="22" fillId="2" borderId="0" xfId="8" applyNumberFormat="1" applyFont="1" applyFill="1" applyBorder="1" applyAlignment="1">
      <alignment vertical="center"/>
    </xf>
    <xf numFmtId="3" fontId="22" fillId="2" borderId="10" xfId="8" applyNumberFormat="1" applyFont="1" applyFill="1" applyBorder="1" applyAlignment="1">
      <alignment vertical="center"/>
    </xf>
    <xf numFmtId="9" fontId="22" fillId="2" borderId="0" xfId="7" applyFont="1" applyFill="1" applyBorder="1" applyAlignment="1">
      <alignment vertical="center"/>
    </xf>
    <xf numFmtId="9" fontId="22" fillId="2" borderId="10" xfId="7" applyFont="1" applyFill="1" applyBorder="1" applyAlignment="1">
      <alignment vertical="center"/>
    </xf>
    <xf numFmtId="9" fontId="22" fillId="2" borderId="9" xfId="7" applyFont="1" applyFill="1" applyBorder="1" applyAlignment="1">
      <alignment vertical="center"/>
    </xf>
    <xf numFmtId="9" fontId="22" fillId="0" borderId="0" xfId="7" applyFont="1" applyFill="1" applyBorder="1" applyAlignment="1">
      <alignment vertical="center"/>
    </xf>
    <xf numFmtId="3" fontId="22" fillId="0" borderId="0" xfId="8" applyNumberFormat="1" applyFont="1" applyBorder="1" applyAlignment="1">
      <alignment vertical="center"/>
    </xf>
    <xf numFmtId="3" fontId="22" fillId="0" borderId="10" xfId="8" applyNumberFormat="1" applyFont="1" applyBorder="1" applyAlignment="1">
      <alignment vertical="center"/>
    </xf>
    <xf numFmtId="9" fontId="22" fillId="0" borderId="0" xfId="7" applyFont="1" applyBorder="1" applyAlignment="1">
      <alignment vertical="center"/>
    </xf>
    <xf numFmtId="9" fontId="22" fillId="0" borderId="10" xfId="7" applyFont="1" applyBorder="1" applyAlignment="1">
      <alignment vertical="center"/>
    </xf>
    <xf numFmtId="9" fontId="22" fillId="0" borderId="9" xfId="7" applyFont="1" applyBorder="1" applyAlignment="1">
      <alignment vertical="center"/>
    </xf>
    <xf numFmtId="10" fontId="22" fillId="0" borderId="0" xfId="7" applyNumberFormat="1" applyFont="1" applyFill="1" applyBorder="1" applyAlignment="1">
      <alignment vertical="center"/>
    </xf>
    <xf numFmtId="3" fontId="22" fillId="0" borderId="0" xfId="8" applyNumberFormat="1" applyFont="1" applyFill="1" applyBorder="1" applyAlignment="1">
      <alignment vertical="center"/>
    </xf>
    <xf numFmtId="3" fontId="22" fillId="0" borderId="10" xfId="8" applyNumberFormat="1" applyFont="1" applyFill="1" applyBorder="1" applyAlignment="1">
      <alignment vertical="center"/>
    </xf>
    <xf numFmtId="9" fontId="22" fillId="0" borderId="10" xfId="7" applyFont="1" applyFill="1" applyBorder="1" applyAlignment="1">
      <alignment vertical="center"/>
    </xf>
    <xf numFmtId="9" fontId="22" fillId="0" borderId="9" xfId="7" applyFont="1" applyFill="1" applyBorder="1" applyAlignment="1">
      <alignment vertical="center"/>
    </xf>
    <xf numFmtId="0" fontId="11" fillId="6" borderId="0" xfId="1" applyFont="1" applyFill="1" applyAlignment="1">
      <alignment vertical="top"/>
    </xf>
    <xf numFmtId="0" fontId="2" fillId="6" borderId="0" xfId="1" applyFont="1" applyFill="1" applyAlignment="1">
      <alignment horizontal="right" vertical="top"/>
    </xf>
    <xf numFmtId="0" fontId="2" fillId="6" borderId="0" xfId="1" applyFont="1" applyFill="1" applyAlignment="1">
      <alignment vertical="top"/>
    </xf>
    <xf numFmtId="14" fontId="2" fillId="6" borderId="0" xfId="1" applyNumberFormat="1" applyFont="1" applyFill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/>
    </xf>
    <xf numFmtId="0" fontId="22" fillId="0" borderId="0" xfId="0" applyFont="1"/>
    <xf numFmtId="0" fontId="6" fillId="0" borderId="0" xfId="6" applyFont="1"/>
    <xf numFmtId="169" fontId="22" fillId="0" borderId="0" xfId="0" applyNumberFormat="1" applyFont="1"/>
    <xf numFmtId="0" fontId="33" fillId="16" borderId="0" xfId="1" applyFont="1" applyFill="1" applyAlignment="1">
      <alignment horizontal="left" vertical="top"/>
    </xf>
    <xf numFmtId="0" fontId="2" fillId="16" borderId="0" xfId="1" applyFont="1" applyFill="1" applyAlignment="1">
      <alignment horizontal="left" vertical="top"/>
    </xf>
    <xf numFmtId="14" fontId="2" fillId="16" borderId="0" xfId="1" applyNumberFormat="1" applyFont="1" applyFill="1" applyAlignment="1">
      <alignment horizontal="left" vertical="top"/>
    </xf>
    <xf numFmtId="0" fontId="11" fillId="17" borderId="0" xfId="1" applyFont="1" applyFill="1"/>
    <xf numFmtId="0" fontId="22" fillId="17" borderId="0" xfId="0" applyFont="1" applyFill="1"/>
    <xf numFmtId="0" fontId="6" fillId="0" borderId="0" xfId="6" applyNumberFormat="1" applyFont="1"/>
    <xf numFmtId="10" fontId="2" fillId="0" borderId="15" xfId="1" applyNumberFormat="1" applyFont="1" applyBorder="1"/>
    <xf numFmtId="9" fontId="22" fillId="0" borderId="0" xfId="7" applyFont="1"/>
    <xf numFmtId="0" fontId="34" fillId="0" borderId="0" xfId="1" applyFont="1"/>
    <xf numFmtId="0" fontId="34" fillId="0" borderId="6" xfId="1" applyFont="1" applyBorder="1"/>
    <xf numFmtId="0" fontId="34" fillId="0" borderId="9" xfId="1" applyFont="1" applyFill="1" applyBorder="1" applyAlignment="1">
      <alignment vertical="center"/>
    </xf>
    <xf numFmtId="0" fontId="34" fillId="0" borderId="0" xfId="0" applyFont="1"/>
    <xf numFmtId="0" fontId="34" fillId="0" borderId="0" xfId="1" applyFont="1" applyFill="1"/>
    <xf numFmtId="0" fontId="34" fillId="0" borderId="0" xfId="1" applyFont="1" applyFill="1" applyAlignment="1">
      <alignment horizontal="center" vertical="top" wrapText="1"/>
    </xf>
    <xf numFmtId="0" fontId="34" fillId="0" borderId="0" xfId="1" applyFont="1" applyFill="1" applyBorder="1" applyAlignment="1">
      <alignment horizontal="center" vertical="top" wrapText="1"/>
    </xf>
    <xf numFmtId="10" fontId="22" fillId="0" borderId="0" xfId="7" applyNumberFormat="1" applyFont="1"/>
    <xf numFmtId="9" fontId="34" fillId="0" borderId="0" xfId="1" applyNumberFormat="1" applyFont="1"/>
    <xf numFmtId="0" fontId="8" fillId="0" borderId="0" xfId="1" applyFont="1" applyFill="1"/>
    <xf numFmtId="0" fontId="8" fillId="0" borderId="0" xfId="1" applyFont="1" applyFill="1" applyAlignment="1">
      <alignment horizontal="center" vertical="top" wrapText="1"/>
    </xf>
    <xf numFmtId="9" fontId="8" fillId="0" borderId="0" xfId="1" applyNumberFormat="1" applyFont="1"/>
    <xf numFmtId="0" fontId="8" fillId="0" borderId="0" xfId="1" applyFont="1"/>
    <xf numFmtId="0" fontId="8" fillId="0" borderId="0" xfId="1" applyFont="1" applyFill="1" applyBorder="1" applyAlignment="1">
      <alignment horizontal="center" vertical="top" wrapText="1"/>
    </xf>
    <xf numFmtId="0" fontId="34" fillId="0" borderId="8" xfId="1" applyFont="1" applyBorder="1"/>
    <xf numFmtId="0" fontId="35" fillId="9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0" fontId="34" fillId="0" borderId="10" xfId="1" applyFont="1" applyFill="1" applyBorder="1"/>
    <xf numFmtId="9" fontId="36" fillId="0" borderId="10" xfId="7" applyFont="1" applyFill="1" applyBorder="1"/>
    <xf numFmtId="0" fontId="6" fillId="0" borderId="0" xfId="6" applyFont="1" applyAlignment="1">
      <alignment horizontal="left"/>
    </xf>
    <xf numFmtId="0" fontId="7" fillId="8" borderId="3" xfId="1" applyFont="1" applyFill="1" applyBorder="1" applyAlignment="1">
      <alignment horizontal="center" vertical="center" wrapText="1"/>
    </xf>
    <xf numFmtId="0" fontId="7" fillId="8" borderId="4" xfId="1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11" fillId="9" borderId="0" xfId="1" applyFont="1" applyFill="1" applyBorder="1" applyAlignment="1">
      <alignment horizontal="left" vertical="center" wrapText="1"/>
    </xf>
    <xf numFmtId="0" fontId="11" fillId="10" borderId="0" xfId="1" applyFont="1" applyFill="1" applyBorder="1" applyAlignment="1">
      <alignment horizontal="left" vertical="center" wrapText="1"/>
    </xf>
    <xf numFmtId="0" fontId="7" fillId="10" borderId="0" xfId="1" applyFont="1" applyFill="1" applyBorder="1" applyAlignment="1">
      <alignment horizontal="center" vertical="center" wrapText="1"/>
    </xf>
    <xf numFmtId="0" fontId="11" fillId="10" borderId="0" xfId="1" applyFont="1" applyFill="1" applyBorder="1" applyAlignment="1">
      <alignment horizontal="center" vertical="center"/>
    </xf>
    <xf numFmtId="0" fontId="6" fillId="0" borderId="0" xfId="6" applyFont="1" applyAlignment="1">
      <alignment horizontal="left"/>
    </xf>
    <xf numFmtId="0" fontId="22" fillId="13" borderId="0" xfId="3" applyFont="1" applyFill="1" applyAlignment="1">
      <alignment horizontal="left"/>
    </xf>
    <xf numFmtId="0" fontId="2" fillId="13" borderId="0" xfId="3" applyFont="1" applyFill="1" applyAlignment="1">
      <alignment horizontal="left"/>
    </xf>
    <xf numFmtId="0" fontId="33" fillId="0" borderId="0" xfId="3" applyFont="1" applyAlignment="1">
      <alignment horizontal="center"/>
    </xf>
    <xf numFmtId="0" fontId="9" fillId="0" borderId="0" xfId="3" applyFont="1" applyFill="1" applyAlignment="1">
      <alignment horizontal="center"/>
    </xf>
    <xf numFmtId="0" fontId="6" fillId="0" borderId="0" xfId="6" applyAlignment="1">
      <alignment horizontal="left"/>
    </xf>
    <xf numFmtId="0" fontId="31" fillId="15" borderId="0" xfId="1" applyFont="1" applyFill="1" applyAlignment="1">
      <alignment horizontal="center" vertical="center" wrapText="1"/>
    </xf>
    <xf numFmtId="0" fontId="31" fillId="15" borderId="0" xfId="1" applyFont="1" applyFill="1" applyAlignment="1">
      <alignment horizontal="center" vertical="center"/>
    </xf>
    <xf numFmtId="0" fontId="31" fillId="10" borderId="0" xfId="1" applyFont="1" applyFill="1" applyAlignment="1">
      <alignment horizontal="center" vertical="center" wrapText="1"/>
    </xf>
    <xf numFmtId="0" fontId="31" fillId="10" borderId="0" xfId="1" applyFont="1" applyFill="1" applyAlignment="1">
      <alignment horizontal="center" vertical="center"/>
    </xf>
    <xf numFmtId="0" fontId="2" fillId="10" borderId="0" xfId="1" applyFont="1" applyFill="1" applyAlignment="1">
      <alignment horizontal="center"/>
    </xf>
    <xf numFmtId="0" fontId="2" fillId="0" borderId="0" xfId="1" applyFont="1" applyAlignment="1">
      <alignment vertical="top" wrapText="1"/>
    </xf>
  </cellXfs>
  <cellStyles count="9">
    <cellStyle name="Lien hypertexte" xfId="6" builtinId="8"/>
    <cellStyle name="Milliers 2" xfId="8" xr:uid="{00000000-0005-0000-0000-000001000000}"/>
    <cellStyle name="Normal" xfId="0" builtinId="0"/>
    <cellStyle name="Normal 2" xfId="1" xr:uid="{00000000-0005-0000-0000-000003000000}"/>
    <cellStyle name="Normal 2 2 2" xfId="2" xr:uid="{00000000-0005-0000-0000-000004000000}"/>
    <cellStyle name="Normal 2 4" xfId="3" xr:uid="{00000000-0005-0000-0000-000005000000}"/>
    <cellStyle name="Normal 2 4 2 2" xfId="4" xr:uid="{00000000-0005-0000-0000-000006000000}"/>
    <cellStyle name="Normal 3" xfId="5" xr:uid="{00000000-0005-0000-0000-000007000000}"/>
    <cellStyle name="Pourcentage 2" xfId="7" xr:uid="{00000000-0005-0000-0000-000008000000}"/>
  </cellStyles>
  <dxfs count="37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1C5"/>
        </patternFill>
      </fill>
    </dxf>
    <dxf>
      <font>
        <b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4" Type="http://schemas.openxmlformats.org/officeDocument/2006/relationships/image" Target="../media/image3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144000</xdr:colOff>
      <xdr:row>5</xdr:row>
      <xdr:rowOff>180000</xdr:rowOff>
    </xdr:to>
    <xdr:pic>
      <xdr:nvPicPr>
        <xdr:cNvPr id="2" name="Image 1" descr="http://www.e-service.admin.ch/delimo/images/a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858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1</xdr:rowOff>
    </xdr:from>
    <xdr:to>
      <xdr:col>1</xdr:col>
      <xdr:colOff>144000</xdr:colOff>
      <xdr:row>8</xdr:row>
      <xdr:rowOff>182794</xdr:rowOff>
    </xdr:to>
    <xdr:pic>
      <xdr:nvPicPr>
        <xdr:cNvPr id="3" name="Image 2" descr="http://www.e-service.admin.ch/delimo/images/b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695451"/>
          <a:ext cx="144000" cy="182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144000</xdr:colOff>
      <xdr:row>9</xdr:row>
      <xdr:rowOff>178031</xdr:rowOff>
    </xdr:to>
    <xdr:pic>
      <xdr:nvPicPr>
        <xdr:cNvPr id="4" name="Image 3" descr="http://www.e-service.admin.ch/delimo/images/bl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898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144000</xdr:colOff>
      <xdr:row>10</xdr:row>
      <xdr:rowOff>178031</xdr:rowOff>
    </xdr:to>
    <xdr:pic>
      <xdr:nvPicPr>
        <xdr:cNvPr id="5" name="Image 4" descr="http://www.e-service.admin.ch/delimo/images/b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1018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144000</xdr:colOff>
      <xdr:row>11</xdr:row>
      <xdr:rowOff>178031</xdr:rowOff>
    </xdr:to>
    <xdr:pic>
      <xdr:nvPicPr>
        <xdr:cNvPr id="6" name="Image 5" descr="http://www.e-service.admin.ch/delimo/images/fr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3050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144000</xdr:colOff>
      <xdr:row>12</xdr:row>
      <xdr:rowOff>180000</xdr:rowOff>
    </xdr:to>
    <xdr:pic>
      <xdr:nvPicPr>
        <xdr:cNvPr id="7" name="Image 6" descr="http://www.e-service.admin.ch/delimo/images/ge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5082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144000</xdr:colOff>
      <xdr:row>13</xdr:row>
      <xdr:rowOff>178031</xdr:rowOff>
    </xdr:to>
    <xdr:pic>
      <xdr:nvPicPr>
        <xdr:cNvPr id="8" name="Image 7" descr="http://www.e-service.admin.ch/delimo/images/gl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7114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144000</xdr:colOff>
      <xdr:row>14</xdr:row>
      <xdr:rowOff>178031</xdr:rowOff>
    </xdr:to>
    <xdr:pic>
      <xdr:nvPicPr>
        <xdr:cNvPr id="9" name="Image 8" descr="http://www.e-service.admin.ch/delimo/images/gr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914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1</xdr:rowOff>
    </xdr:from>
    <xdr:to>
      <xdr:col>1</xdr:col>
      <xdr:colOff>144000</xdr:colOff>
      <xdr:row>15</xdr:row>
      <xdr:rowOff>164014</xdr:rowOff>
    </xdr:to>
    <xdr:pic>
      <xdr:nvPicPr>
        <xdr:cNvPr id="10" name="Image 9" descr="http://www.e-service.admin.ch/delimo/images/ju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117851"/>
          <a:ext cx="144000" cy="164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144000</xdr:colOff>
      <xdr:row>16</xdr:row>
      <xdr:rowOff>180000</xdr:rowOff>
    </xdr:to>
    <xdr:pic>
      <xdr:nvPicPr>
        <xdr:cNvPr id="11" name="Image 10" descr="http://www.e-service.admin.ch/delimo/images/lu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321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144000</xdr:colOff>
      <xdr:row>17</xdr:row>
      <xdr:rowOff>180000</xdr:rowOff>
    </xdr:to>
    <xdr:pic>
      <xdr:nvPicPr>
        <xdr:cNvPr id="12" name="Image 11" descr="http://www.e-service.admin.ch/delimo/images/ne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5242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144000</xdr:colOff>
      <xdr:row>18</xdr:row>
      <xdr:rowOff>178030</xdr:rowOff>
    </xdr:to>
    <xdr:pic>
      <xdr:nvPicPr>
        <xdr:cNvPr id="13" name="Image 12" descr="http://www.e-service.admin.ch/delimo/images/nw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727450"/>
          <a:ext cx="144000" cy="18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144000</xdr:colOff>
      <xdr:row>19</xdr:row>
      <xdr:rowOff>178031</xdr:rowOff>
    </xdr:to>
    <xdr:pic>
      <xdr:nvPicPr>
        <xdr:cNvPr id="14" name="Image 13" descr="http://www.e-service.admin.ch/delimo/images/ow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930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20</xdr:row>
      <xdr:rowOff>0</xdr:rowOff>
    </xdr:from>
    <xdr:ext cx="144000" cy="178412"/>
    <xdr:pic>
      <xdr:nvPicPr>
        <xdr:cNvPr id="15" name="Image 14" descr="http://www.e-service.admin.ch/delimo/images/sg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1338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144000" cy="180000"/>
    <xdr:pic>
      <xdr:nvPicPr>
        <xdr:cNvPr id="16" name="Image 15" descr="http://www.e-service.admin.ch/delimo/images/sh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337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144000" cy="178412"/>
    <xdr:pic>
      <xdr:nvPicPr>
        <xdr:cNvPr id="17" name="Image 16" descr="http://www.e-service.admin.ch/delimo/images/so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5402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144000" cy="178412"/>
    <xdr:pic>
      <xdr:nvPicPr>
        <xdr:cNvPr id="18" name="Image 17" descr="http://www.e-service.admin.ch/delimo/images/sz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7434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1</xdr:rowOff>
    </xdr:from>
    <xdr:ext cx="144000" cy="178413"/>
    <xdr:pic>
      <xdr:nvPicPr>
        <xdr:cNvPr id="19" name="Image 18" descr="http://www.e-service.admin.ch/delimo/images/tg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946651"/>
          <a:ext cx="144000" cy="178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144000" cy="178412"/>
    <xdr:pic>
      <xdr:nvPicPr>
        <xdr:cNvPr id="20" name="Image 19" descr="http://www.e-service.admin.ch/delimo/images/ti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1498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144000" cy="178412"/>
    <xdr:pic>
      <xdr:nvPicPr>
        <xdr:cNvPr id="21" name="Image 20" descr="http://www.e-service.admin.ch/delimo/images/ur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3530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44000" cy="178412"/>
    <xdr:pic>
      <xdr:nvPicPr>
        <xdr:cNvPr id="22" name="Image 21" descr="http://www.e-service.admin.ch/delimo/images/vd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5562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144000" cy="178412"/>
    <xdr:pic>
      <xdr:nvPicPr>
        <xdr:cNvPr id="23" name="Image 22" descr="http://www.e-service.admin.ch/delimo/images/vs.p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7594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144000" cy="180000"/>
    <xdr:pic>
      <xdr:nvPicPr>
        <xdr:cNvPr id="24" name="Image 23" descr="http://www.e-service.admin.ch/delimo/images/zg.pn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9626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145282" cy="180000"/>
    <xdr:pic>
      <xdr:nvPicPr>
        <xdr:cNvPr id="25" name="Image 24" descr="http://www.e-service.admin.ch/delimo/images/zh.pn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6165850"/>
          <a:ext cx="145282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6</xdr:row>
      <xdr:rowOff>202406</xdr:rowOff>
    </xdr:from>
    <xdr:to>
      <xdr:col>1</xdr:col>
      <xdr:colOff>144000</xdr:colOff>
      <xdr:row>7</xdr:row>
      <xdr:rowOff>178030</xdr:rowOff>
    </xdr:to>
    <xdr:pic>
      <xdr:nvPicPr>
        <xdr:cNvPr id="26" name="Image 25" descr="http://www.e-service.admin.ch/delimo/images/ar.pn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91456"/>
          <a:ext cx="144000" cy="185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144000</xdr:colOff>
      <xdr:row>6</xdr:row>
      <xdr:rowOff>180000</xdr:rowOff>
    </xdr:to>
    <xdr:pic>
      <xdr:nvPicPr>
        <xdr:cNvPr id="27" name="Image 26" descr="http://www.e-service.admin.ch/delimo/images/ai.pn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89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1934465</xdr:colOff>
      <xdr:row>0</xdr:row>
      <xdr:rowOff>13484</xdr:rowOff>
    </xdr:from>
    <xdr:to>
      <xdr:col>10</xdr:col>
      <xdr:colOff>2145179</xdr:colOff>
      <xdr:row>1</xdr:row>
      <xdr:rowOff>76574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9579" b="9625"/>
        <a:stretch/>
      </xdr:blipFill>
      <xdr:spPr>
        <a:xfrm>
          <a:off x="9789415" y="13484"/>
          <a:ext cx="204364" cy="342490"/>
        </a:xfrm>
        <a:prstGeom prst="rect">
          <a:avLst/>
        </a:prstGeom>
      </xdr:spPr>
    </xdr:pic>
    <xdr:clientData/>
  </xdr:twoCellAnchor>
  <xdr:twoCellAnchor editAs="oneCell">
    <xdr:from>
      <xdr:col>10</xdr:col>
      <xdr:colOff>2269314</xdr:colOff>
      <xdr:row>0</xdr:row>
      <xdr:rowOff>13314</xdr:rowOff>
    </xdr:from>
    <xdr:to>
      <xdr:col>10</xdr:col>
      <xdr:colOff>2486960</xdr:colOff>
      <xdr:row>1</xdr:row>
      <xdr:rowOff>84045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1" r="2582" b="7715"/>
        <a:stretch/>
      </xdr:blipFill>
      <xdr:spPr>
        <a:xfrm>
          <a:off x="10124264" y="13314"/>
          <a:ext cx="211296" cy="350131"/>
        </a:xfrm>
        <a:prstGeom prst="rect">
          <a:avLst/>
        </a:prstGeom>
      </xdr:spPr>
    </xdr:pic>
    <xdr:clientData/>
  </xdr:twoCellAnchor>
  <xdr:twoCellAnchor editAs="oneCell">
    <xdr:from>
      <xdr:col>10</xdr:col>
      <xdr:colOff>2613520</xdr:colOff>
      <xdr:row>0</xdr:row>
      <xdr:rowOff>0</xdr:rowOff>
    </xdr:from>
    <xdr:to>
      <xdr:col>10</xdr:col>
      <xdr:colOff>3028950</xdr:colOff>
      <xdr:row>1</xdr:row>
      <xdr:rowOff>96097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6257"/>
        <a:stretch/>
      </xdr:blipFill>
      <xdr:spPr>
        <a:xfrm>
          <a:off x="10468470" y="0"/>
          <a:ext cx="415430" cy="375497"/>
        </a:xfrm>
        <a:prstGeom prst="rect">
          <a:avLst/>
        </a:prstGeom>
      </xdr:spPr>
    </xdr:pic>
    <xdr:clientData/>
  </xdr:twoCellAnchor>
  <xdr:twoCellAnchor editAs="oneCell">
    <xdr:from>
      <xdr:col>10</xdr:col>
      <xdr:colOff>1579624</xdr:colOff>
      <xdr:row>0</xdr:row>
      <xdr:rowOff>785</xdr:rowOff>
    </xdr:from>
    <xdr:to>
      <xdr:col>10</xdr:col>
      <xdr:colOff>1800412</xdr:colOff>
      <xdr:row>1</xdr:row>
      <xdr:rowOff>84046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4041" b="8937"/>
        <a:stretch/>
      </xdr:blipFill>
      <xdr:spPr>
        <a:xfrm>
          <a:off x="9434574" y="785"/>
          <a:ext cx="220788" cy="3626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1168400</xdr:colOff>
      <xdr:row>0</xdr:row>
      <xdr:rowOff>8211</xdr:rowOff>
    </xdr:from>
    <xdr:to>
      <xdr:col>10</xdr:col>
      <xdr:colOff>1720850</xdr:colOff>
      <xdr:row>1</xdr:row>
      <xdr:rowOff>106199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499" b="11844"/>
        <a:stretch/>
      </xdr:blipFill>
      <xdr:spPr>
        <a:xfrm>
          <a:off x="9023350" y="8211"/>
          <a:ext cx="552450" cy="371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dastre.ch/de/av/result/layer.html" TargetMode="External"/><Relationship Id="rId2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using-stat.ch/files/Traitement_erreurs_DE.pdf" TargetMode="External"/><Relationship Id="rId2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1" Type="http://schemas.openxmlformats.org/officeDocument/2006/relationships/hyperlink" Target="https://www.housing-stat.ch/files/Umsetzungskonzept_Erweiterung_DE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ap.geo.admin.ch/?topic=ech&amp;lang=de&amp;bgLayer=ch.swisstopo.pixelkarte-grau&amp;layers=ch.swisstopo-vd.ortschaftenverzeichnis_plz,ch.swisstopo.amtliches-strassenverzeichnis,ch.bfs.gebaeude_wohnungs_register,KML||https://tinyurl.com/liste3plz" TargetMode="External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map.geo.admin.ch/?zoom=13&amp;E=2723174&amp;N=1219914&amp;layers=ch.kantone.cadastralwebmap-farbe,ch.swisstopo.amtliches-strassenverzeichnis,ch.bfs.gebaeude_wohnungs_register,KML||https://tinyurl.com/yy7ya4g9/GL/1630_bdg_erw.kml" TargetMode="External"/><Relationship Id="rId21" Type="http://schemas.openxmlformats.org/officeDocument/2006/relationships/hyperlink" Target="https://map.geo.admin.ch/?zoom=13&amp;E=2723302.245&amp;N=1219824.398&amp;layers=ch.kantone.cadastralwebmap-farbe,ch.swisstopo.amtliches-strassenverzeichnis,ch.bfs.gebaeude_wohnungs_register,KML||https://tinyurl.com/yy7ya4g9/GL/1630_bdg_erw.kml" TargetMode="External"/><Relationship Id="rId42" Type="http://schemas.openxmlformats.org/officeDocument/2006/relationships/hyperlink" Target="https://map.geo.admin.ch/?zoom=13&amp;E=2719709&amp;N=1223678&amp;layers=ch.kantone.cadastralwebmap-farbe,ch.swisstopo.amtliches-strassenverzeichnis,ch.bfs.gebaeude_wohnungs_register,KML||https://tinyurl.com/yy7ya4g9/GL/1630_bdg_erw.kml" TargetMode="External"/><Relationship Id="rId47" Type="http://schemas.openxmlformats.org/officeDocument/2006/relationships/hyperlink" Target="https://map.geo.admin.ch/?zoom=13&amp;E=2721172&amp;N=1218093&amp;layers=ch.kantone.cadastralwebmap-farbe,ch.swisstopo.amtliches-strassenverzeichnis,ch.bfs.gebaeude_wohnungs_register,KML||https://tinyurl.com/yy7ya4g9/GL/1630_bdg_erw.kml" TargetMode="External"/><Relationship Id="rId63" Type="http://schemas.openxmlformats.org/officeDocument/2006/relationships/hyperlink" Target="https://map.geo.admin.ch/?zoom=13&amp;E=2733218&amp;N=1198072&amp;layers=ch.kantone.cadastralwebmap-farbe,ch.swisstopo.amtliches-strassenverzeichnis,ch.bfs.gebaeude_wohnungs_register,KML||https://tinyurl.com/yy7ya4g9/GL/1631_bdg_erw.kml" TargetMode="External"/><Relationship Id="rId68" Type="http://schemas.openxmlformats.org/officeDocument/2006/relationships/hyperlink" Target="https://map.geo.admin.ch/?zoom=13&amp;E=2724718&amp;N=1208232&amp;layers=ch.kantone.cadastralwebmap-farbe,ch.swisstopo.amtliches-strassenverzeichnis,ch.bfs.gebaeude_wohnungs_register,KML||https://tinyurl.com/yy7ya4g9/GL/1631_bdg_erw.kml" TargetMode="External"/><Relationship Id="rId84" Type="http://schemas.openxmlformats.org/officeDocument/2006/relationships/hyperlink" Target="https://map.geo.admin.ch/?zoom=13&amp;E=2721442&amp;N=1202870&amp;layers=ch.kantone.cadastralwebmap-farbe,ch.swisstopo.amtliches-strassenverzeichnis,ch.bfs.gebaeude_wohnungs_register,KML||https://tinyurl.com/yy7ya4g9/GL/1631_bdg_erw.kml" TargetMode="External"/><Relationship Id="rId89" Type="http://schemas.openxmlformats.org/officeDocument/2006/relationships/hyperlink" Target="https://map.geo.admin.ch/?zoom=13&amp;E=2728508.353&amp;N=1194801.276&amp;layers=ch.kantone.cadastralwebmap-farbe,ch.swisstopo.amtliches-strassenverzeichnis,ch.bfs.gebaeude_wohnungs_register,KML||https://tinyurl.com/yy7ya4g9/GL/1631_bdg_erw.kml" TargetMode="External"/><Relationship Id="rId112" Type="http://schemas.openxmlformats.org/officeDocument/2006/relationships/hyperlink" Target="https://map.geo.admin.ch/?zoom=13&amp;E=2723723.597&amp;N=1212783.444&amp;layers=ch.kantone.cadastralwebmap-farbe,ch.swisstopo.amtliches-strassenverzeichnis,ch.bfs.gebaeude_wohnungs_register,KML||https://tinyurl.com/yy7ya4g9/GL/1632_bdg_erw.kml" TargetMode="External"/><Relationship Id="rId16" Type="http://schemas.openxmlformats.org/officeDocument/2006/relationships/hyperlink" Target="https://map.geo.admin.ch/?zoom=13&amp;E=2723606.726&amp;N=1215079.728&amp;layers=ch.kantone.cadastralwebmap-farbe,ch.swisstopo.amtliches-strassenverzeichnis,ch.bfs.gebaeude_wohnungs_register,KML||https://tinyurl.com/yy7ya4g9/GL/1630_bdg_erw.kml" TargetMode="External"/><Relationship Id="rId107" Type="http://schemas.openxmlformats.org/officeDocument/2006/relationships/hyperlink" Target="https://map.geo.admin.ch/?zoom=13&amp;E=2722395.991&amp;N=1213115.766&amp;layers=ch.kantone.cadastralwebmap-farbe,ch.swisstopo.amtliches-strassenverzeichnis,ch.bfs.gebaeude_wohnungs_register,KML||https://tinyurl.com/yy7ya4g9/GL/1632_bdg_erw.kml" TargetMode="External"/><Relationship Id="rId11" Type="http://schemas.openxmlformats.org/officeDocument/2006/relationships/hyperlink" Target="https://map.geo.admin.ch/?zoom=13&amp;E=2723376.759&amp;N=1218247.989&amp;layers=ch.kantone.cadastralwebmap-farbe,ch.swisstopo.amtliches-strassenverzeichnis,ch.bfs.gebaeude_wohnungs_register,KML||https://tinyurl.com/yy7ya4g9/GL/1630_bdg_erw.kml" TargetMode="External"/><Relationship Id="rId32" Type="http://schemas.openxmlformats.org/officeDocument/2006/relationships/hyperlink" Target="https://map.geo.admin.ch/?zoom=13&amp;E=2725640&amp;N=1214960&amp;layers=ch.kantone.cadastralwebmap-farbe,ch.swisstopo.amtliches-strassenverzeichnis,ch.bfs.gebaeude_wohnungs_register,KML||https://tinyurl.com/yy7ya4g9/GL/1630_bdg_erw.kml" TargetMode="External"/><Relationship Id="rId37" Type="http://schemas.openxmlformats.org/officeDocument/2006/relationships/hyperlink" Target="https://map.geo.admin.ch/?zoom=13&amp;E=2723317&amp;N=1217827&amp;layers=ch.kantone.cadastralwebmap-farbe,ch.swisstopo.amtliches-strassenverzeichnis,ch.bfs.gebaeude_wohnungs_register,KML||https://tinyurl.com/yy7ya4g9/GL/1630_bdg_erw.kml" TargetMode="External"/><Relationship Id="rId53" Type="http://schemas.openxmlformats.org/officeDocument/2006/relationships/hyperlink" Target="https://map.geo.admin.ch/?zoom=13&amp;E=2723658.911&amp;N=1215106.804&amp;layers=ch.kantone.cadastralwebmap-farbe,ch.swisstopo.amtliches-strassenverzeichnis,ch.bfs.gebaeude_wohnungs_register,KML||https://tinyurl.com/yy7ya4g9/GL/1630_bdg_erw.kml" TargetMode="External"/><Relationship Id="rId58" Type="http://schemas.openxmlformats.org/officeDocument/2006/relationships/hyperlink" Target="https://map.geo.admin.ch/?zoom=13&amp;E=2718798&amp;N=1198155&amp;layers=ch.kantone.cadastralwebmap-farbe,ch.swisstopo.amtliches-strassenverzeichnis,ch.bfs.gebaeude_wohnungs_register,KML||https://tinyurl.com/yy7ya4g9/GL/1631_bdg_erw.kml" TargetMode="External"/><Relationship Id="rId74" Type="http://schemas.openxmlformats.org/officeDocument/2006/relationships/hyperlink" Target="https://map.geo.admin.ch/?zoom=13&amp;E=2734919&amp;N=1198603&amp;layers=ch.kantone.cadastralwebmap-farbe,ch.swisstopo.amtliches-strassenverzeichnis,ch.bfs.gebaeude_wohnungs_register,KML||https://tinyurl.com/yy7ya4g9/GL/1631_bdg_erw.kml" TargetMode="External"/><Relationship Id="rId79" Type="http://schemas.openxmlformats.org/officeDocument/2006/relationships/hyperlink" Target="https://map.geo.admin.ch/?zoom=13&amp;E=2721778&amp;N=1203096&amp;layers=ch.kantone.cadastralwebmap-farbe,ch.swisstopo.amtliches-strassenverzeichnis,ch.bfs.gebaeude_wohnungs_register,KML||https://tinyurl.com/yy7ya4g9/GL/1631_bdg_erw.kml" TargetMode="External"/><Relationship Id="rId102" Type="http://schemas.openxmlformats.org/officeDocument/2006/relationships/hyperlink" Target="https://map.geo.admin.ch/?zoom=13&amp;E=2722323&amp;N=1212144&amp;layers=ch.kantone.cadastralwebmap-farbe,ch.swisstopo.amtliches-strassenverzeichnis,ch.bfs.gebaeude_wohnungs_register,KML||https://tinyurl.com/yy7ya4g9/GL/1632_bdg_erw.kml" TargetMode="External"/><Relationship Id="rId5" Type="http://schemas.openxmlformats.org/officeDocument/2006/relationships/hyperlink" Target="https://map.geo.admin.ch/?zoom=13&amp;E=2719689&amp;N=1223584&amp;layers=ch.kantone.cadastralwebmap-farbe,ch.swisstopo.amtliches-strassenverzeichnis,ch.bfs.gebaeude_wohnungs_register,KML||https://tinyurl.com/yy7ya4g9/GL/1630_bdg_erw.kml" TargetMode="External"/><Relationship Id="rId90" Type="http://schemas.openxmlformats.org/officeDocument/2006/relationships/hyperlink" Target="https://map.geo.admin.ch/?zoom=13&amp;E=2722462.124&amp;N=1213313.501&amp;layers=ch.kantone.cadastralwebmap-farbe,ch.swisstopo.amtliches-strassenverzeichnis,ch.bfs.gebaeude_wohnungs_register,KML||https://tinyurl.com/yy7ya4g9/GL/1632_bdg_erw.kml" TargetMode="External"/><Relationship Id="rId95" Type="http://schemas.openxmlformats.org/officeDocument/2006/relationships/hyperlink" Target="https://map.geo.admin.ch/?zoom=13&amp;E=2724916&amp;N=1210215&amp;layers=ch.kantone.cadastralwebmap-farbe,ch.swisstopo.amtliches-strassenverzeichnis,ch.bfs.gebaeude_wohnungs_register,KML||https://tinyurl.com/yy7ya4g9/GL/1632_bdg_erw.kml" TargetMode="External"/><Relationship Id="rId22" Type="http://schemas.openxmlformats.org/officeDocument/2006/relationships/hyperlink" Target="https://map.geo.admin.ch/?zoom=13&amp;E=2723294.757&amp;N=1219842.744&amp;layers=ch.kantone.cadastralwebmap-farbe,ch.swisstopo.amtliches-strassenverzeichnis,ch.bfs.gebaeude_wohnungs_register,KML||https://tinyurl.com/yy7ya4g9/GL/1630_bdg_erw.kml" TargetMode="External"/><Relationship Id="rId27" Type="http://schemas.openxmlformats.org/officeDocument/2006/relationships/hyperlink" Target="https://map.geo.admin.ch/?zoom=13&amp;E=2723177&amp;N=1219914&amp;layers=ch.kantone.cadastralwebmap-farbe,ch.swisstopo.amtliches-strassenverzeichnis,ch.bfs.gebaeude_wohnungs_register,KML||https://tinyurl.com/yy7ya4g9/GL/1630_bdg_erw.kml" TargetMode="External"/><Relationship Id="rId43" Type="http://schemas.openxmlformats.org/officeDocument/2006/relationships/hyperlink" Target="https://map.geo.admin.ch/?zoom=13&amp;E=2729958&amp;N=1219822.625&amp;layers=ch.kantone.cadastralwebmap-farbe,ch.swisstopo.amtliches-strassenverzeichnis,ch.bfs.gebaeude_wohnungs_register,KML||https://tinyurl.com/yy7ya4g9/GL/1630_bdg_erw.kml" TargetMode="External"/><Relationship Id="rId48" Type="http://schemas.openxmlformats.org/officeDocument/2006/relationships/hyperlink" Target="https://map.geo.admin.ch/?zoom=13&amp;E=2721172&amp;N=1218095&amp;layers=ch.kantone.cadastralwebmap-farbe,ch.swisstopo.amtliches-strassenverzeichnis,ch.bfs.gebaeude_wohnungs_register,KML||https://tinyurl.com/yy7ya4g9/GL/1630_bdg_erw.kml" TargetMode="External"/><Relationship Id="rId64" Type="http://schemas.openxmlformats.org/officeDocument/2006/relationships/hyperlink" Target="https://map.geo.admin.ch/?zoom=13&amp;E=2728957&amp;N=1198921&amp;layers=ch.kantone.cadastralwebmap-farbe,ch.swisstopo.amtliches-strassenverzeichnis,ch.bfs.gebaeude_wohnungs_register,KML||https://tinyurl.com/yy7ya4g9/GL/1631_bdg_erw.kml" TargetMode="External"/><Relationship Id="rId69" Type="http://schemas.openxmlformats.org/officeDocument/2006/relationships/hyperlink" Target="https://map.geo.admin.ch/?zoom=13&amp;E=2720665.077&amp;N=1191081.929&amp;layers=ch.kantone.cadastralwebmap-farbe,ch.swisstopo.amtliches-strassenverzeichnis,ch.bfs.gebaeude_wohnungs_register,KML||https://tinyurl.com/yy7ya4g9/GL/1631_bdg_erw.kml" TargetMode="External"/><Relationship Id="rId113" Type="http://schemas.openxmlformats.org/officeDocument/2006/relationships/hyperlink" Target="https://map.geo.admin.ch/?zoom=13&amp;E=2724775.271&amp;N=1210259.285&amp;layers=ch.kantone.cadastralwebmap-farbe,ch.swisstopo.amtliches-strassenverzeichnis,ch.bfs.gebaeude_wohnungs_register,KML||https://tinyurl.com/yy7ya4g9/GL/1632_bdg_erw.kml" TargetMode="External"/><Relationship Id="rId80" Type="http://schemas.openxmlformats.org/officeDocument/2006/relationships/hyperlink" Target="https://map.geo.admin.ch/?zoom=13&amp;E=2725493.827&amp;N=1206632.57&amp;layers=ch.kantone.cadastralwebmap-farbe,ch.swisstopo.amtliches-strassenverzeichnis,ch.bfs.gebaeude_wohnungs_register,KML||https://tinyurl.com/yy7ya4g9/GL/1631_bdg_erw.kml" TargetMode="External"/><Relationship Id="rId85" Type="http://schemas.openxmlformats.org/officeDocument/2006/relationships/hyperlink" Target="https://map.geo.admin.ch/?zoom=13&amp;E=2724077&amp;N=1206361&amp;layers=ch.kantone.cadastralwebmap-farbe,ch.swisstopo.amtliches-strassenverzeichnis,ch.bfs.gebaeude_wohnungs_register,KML||https://tinyurl.com/yy7ya4g9/GL/1631_bdg_erw.kml" TargetMode="External"/><Relationship Id="rId12" Type="http://schemas.openxmlformats.org/officeDocument/2006/relationships/hyperlink" Target="https://map.geo.admin.ch/?zoom=13&amp;E=2723813&amp;N=1217573&amp;layers=ch.kantone.cadastralwebmap-farbe,ch.swisstopo.amtliches-strassenverzeichnis,ch.bfs.gebaeude_wohnungs_register,KML||https://tinyurl.com/yy7ya4g9/GL/1630_bdg_erw.kml" TargetMode="External"/><Relationship Id="rId17" Type="http://schemas.openxmlformats.org/officeDocument/2006/relationships/hyperlink" Target="https://map.geo.admin.ch/?zoom=13&amp;E=2723133&amp;N=1218968&amp;layers=ch.kantone.cadastralwebmap-farbe,ch.swisstopo.amtliches-strassenverzeichnis,ch.bfs.gebaeude_wohnungs_register,KML||https://tinyurl.com/yy7ya4g9/GL/1630_bdg_erw.kml" TargetMode="External"/><Relationship Id="rId33" Type="http://schemas.openxmlformats.org/officeDocument/2006/relationships/hyperlink" Target="https://map.geo.admin.ch/?zoom=13&amp;E=2715557&amp;N=1212995&amp;layers=ch.kantone.cadastralwebmap-farbe,ch.swisstopo.amtliches-strassenverzeichnis,ch.bfs.gebaeude_wohnungs_register,KML||https://tinyurl.com/yy7ya4g9/GL/1630_bdg_erw.kml" TargetMode="External"/><Relationship Id="rId38" Type="http://schemas.openxmlformats.org/officeDocument/2006/relationships/hyperlink" Target="https://map.geo.admin.ch/?zoom=13&amp;E=2725053.25&amp;N=1221294.375&amp;layers=ch.kantone.cadastralwebmap-farbe,ch.swisstopo.amtliches-strassenverzeichnis,ch.bfs.gebaeude_wohnungs_register,KML||https://tinyurl.com/yy7ya4g9/GL/1630_bdg_erw.kml" TargetMode="External"/><Relationship Id="rId59" Type="http://schemas.openxmlformats.org/officeDocument/2006/relationships/hyperlink" Target="https://map.geo.admin.ch/?zoom=13&amp;E=2717705&amp;N=1201741&amp;layers=ch.kantone.cadastralwebmap-farbe,ch.swisstopo.amtliches-strassenverzeichnis,ch.bfs.gebaeude_wohnungs_register,KML||https://tinyurl.com/yy7ya4g9/GL/1631_bdg_erw.kml" TargetMode="External"/><Relationship Id="rId103" Type="http://schemas.openxmlformats.org/officeDocument/2006/relationships/hyperlink" Target="https://map.geo.admin.ch/?zoom=13&amp;E=2723064.614&amp;N=1213695.547&amp;layers=ch.kantone.cadastralwebmap-farbe,ch.swisstopo.amtliches-strassenverzeichnis,ch.bfs.gebaeude_wohnungs_register,KML||https://tinyurl.com/yy7ya4g9/GL/1632_bdg_erw.kml" TargetMode="External"/><Relationship Id="rId108" Type="http://schemas.openxmlformats.org/officeDocument/2006/relationships/hyperlink" Target="https://map.geo.admin.ch/?zoom=13&amp;E=2720560.418&amp;N=1211855.041&amp;layers=ch.kantone.cadastralwebmap-farbe,ch.swisstopo.amtliches-strassenverzeichnis,ch.bfs.gebaeude_wohnungs_register,KML||https://tinyurl.com/yy7ya4g9/GL/1632_bdg_erw.kml" TargetMode="External"/><Relationship Id="rId54" Type="http://schemas.openxmlformats.org/officeDocument/2006/relationships/hyperlink" Target="https://map.geo.admin.ch/?zoom=13&amp;E=2723661.705&amp;N=1215109.181&amp;layers=ch.kantone.cadastralwebmap-farbe,ch.swisstopo.amtliches-strassenverzeichnis,ch.bfs.gebaeude_wohnungs_register,KML||https://tinyurl.com/yy7ya4g9/GL/1630_bdg_erw.kml" TargetMode="External"/><Relationship Id="rId70" Type="http://schemas.openxmlformats.org/officeDocument/2006/relationships/hyperlink" Target="https://map.geo.admin.ch/?zoom=13&amp;E=2729037.658&amp;N=1205494.713&amp;layers=ch.kantone.cadastralwebmap-farbe,ch.swisstopo.amtliches-strassenverzeichnis,ch.bfs.gebaeude_wohnungs_register,KML||https://tinyurl.com/yy7ya4g9/GL/1631_bdg_erw.kml" TargetMode="External"/><Relationship Id="rId75" Type="http://schemas.openxmlformats.org/officeDocument/2006/relationships/hyperlink" Target="https://map.geo.admin.ch/?zoom=13&amp;E=2724948&amp;N=1206660&amp;layers=ch.kantone.cadastralwebmap-farbe,ch.swisstopo.amtliches-strassenverzeichnis,ch.bfs.gebaeude_wohnungs_register,KML||https://tinyurl.com/yy7ya4g9/GL/1631_bdg_erw.kml" TargetMode="External"/><Relationship Id="rId91" Type="http://schemas.openxmlformats.org/officeDocument/2006/relationships/hyperlink" Target="https://map.geo.admin.ch/?zoom=13&amp;E=2724568.327&amp;N=1211061.846&amp;layers=ch.kantone.cadastralwebmap-farbe,ch.swisstopo.amtliches-strassenverzeichnis,ch.bfs.gebaeude_wohnungs_register,KML||https://tinyurl.com/yy7ya4g9/GL/1632_bdg_erw.kml" TargetMode="External"/><Relationship Id="rId96" Type="http://schemas.openxmlformats.org/officeDocument/2006/relationships/hyperlink" Target="https://map.geo.admin.ch/?zoom=13&amp;E=2723670.2&amp;N=1211097.9&amp;layers=ch.kantone.cadastralwebmap-farbe,ch.swisstopo.amtliches-strassenverzeichnis,ch.bfs.gebaeude_wohnungs_register,KML||https://tinyurl.com/yy7ya4g9/GL/1632_bdg_erw.kml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6" Type="http://schemas.openxmlformats.org/officeDocument/2006/relationships/hyperlink" Target="https://map.geo.admin.ch/?zoom=13&amp;E=2718715.034&amp;N=1224599.44&amp;layers=ch.kantone.cadastralwebmap-farbe,ch.swisstopo.amtliches-strassenverzeichnis,ch.bfs.gebaeude_wohnungs_register,KML||https://tinyurl.com/yy7ya4g9/GL/1630_bdg_erw.kml" TargetMode="External"/><Relationship Id="rId15" Type="http://schemas.openxmlformats.org/officeDocument/2006/relationships/hyperlink" Target="https://map.geo.admin.ch/?zoom=13&amp;E=2724188.96&amp;N=1216987.554&amp;layers=ch.kantone.cadastralwebmap-farbe,ch.swisstopo.amtliches-strassenverzeichnis,ch.bfs.gebaeude_wohnungs_register,KML||https://tinyurl.com/yy7ya4g9/GL/1630_bdg_erw.kml" TargetMode="External"/><Relationship Id="rId23" Type="http://schemas.openxmlformats.org/officeDocument/2006/relationships/hyperlink" Target="https://map.geo.admin.ch/?zoom=13&amp;E=2722553.6&amp;N=1220386.415&amp;layers=ch.kantone.cadastralwebmap-farbe,ch.swisstopo.amtliches-strassenverzeichnis,ch.bfs.gebaeude_wohnungs_register,KML||https://tinyurl.com/yy7ya4g9/GL/1630_bdg_erw.kml" TargetMode="External"/><Relationship Id="rId28" Type="http://schemas.openxmlformats.org/officeDocument/2006/relationships/hyperlink" Target="https://map.geo.admin.ch/?zoom=13&amp;E=2723181&amp;N=1219914&amp;layers=ch.kantone.cadastralwebmap-farbe,ch.swisstopo.amtliches-strassenverzeichnis,ch.bfs.gebaeude_wohnungs_register,KML||https://tinyurl.com/yy7ya4g9/GL/1630_bdg_erw.kml" TargetMode="External"/><Relationship Id="rId36" Type="http://schemas.openxmlformats.org/officeDocument/2006/relationships/hyperlink" Target="https://map.geo.admin.ch/?zoom=13&amp;E=2723779.555&amp;N=1217505.09&amp;layers=ch.kantone.cadastralwebmap-farbe,ch.swisstopo.amtliches-strassenverzeichnis,ch.bfs.gebaeude_wohnungs_register,KML||https://tinyurl.com/yy7ya4g9/GL/1630_bdg_erw.kml" TargetMode="External"/><Relationship Id="rId49" Type="http://schemas.openxmlformats.org/officeDocument/2006/relationships/hyperlink" Target="https://map.geo.admin.ch/?zoom=13&amp;E=2725146&amp;N=1221266&amp;layers=ch.kantone.cadastralwebmap-farbe,ch.swisstopo.amtliches-strassenverzeichnis,ch.bfs.gebaeude_wohnungs_register,KML||https://tinyurl.com/yy7ya4g9/GL/1630_bdg_erw.kml" TargetMode="External"/><Relationship Id="rId57" Type="http://schemas.openxmlformats.org/officeDocument/2006/relationships/hyperlink" Target="https://map.geo.admin.ch/?zoom=13&amp;E=2722792.593&amp;N=1206157.786&amp;layers=ch.kantone.cadastralwebmap-farbe,ch.swisstopo.amtliches-strassenverzeichnis,ch.bfs.gebaeude_wohnungs_register,KML||https://tinyurl.com/yy7ya4g9/GL/1631_bdg_erw.kml" TargetMode="External"/><Relationship Id="rId106" Type="http://schemas.openxmlformats.org/officeDocument/2006/relationships/hyperlink" Target="https://map.geo.admin.ch/?zoom=13&amp;E=2723160.301&amp;N=1214500.707&amp;layers=ch.kantone.cadastralwebmap-farbe,ch.swisstopo.amtliches-strassenverzeichnis,ch.bfs.gebaeude_wohnungs_register,KML||https://tinyurl.com/yy7ya4g9/GL/1632_bdg_erw.kml" TargetMode="External"/><Relationship Id="rId114" Type="http://schemas.openxmlformats.org/officeDocument/2006/relationships/printerSettings" Target="../printerSettings/printerSettings7.bin"/><Relationship Id="rId10" Type="http://schemas.openxmlformats.org/officeDocument/2006/relationships/hyperlink" Target="https://map.geo.admin.ch/?zoom=13&amp;E=2723518&amp;N=1220162&amp;layers=ch.kantone.cadastralwebmap-farbe,ch.swisstopo.amtliches-strassenverzeichnis,ch.bfs.gebaeude_wohnungs_register,KML||https://tinyurl.com/yy7ya4g9/GL/1630_bdg_erw.kml" TargetMode="External"/><Relationship Id="rId31" Type="http://schemas.openxmlformats.org/officeDocument/2006/relationships/hyperlink" Target="https://map.geo.admin.ch/?zoom=13&amp;E=2723649&amp;N=1218841&amp;layers=ch.kantone.cadastralwebmap-farbe,ch.swisstopo.amtliches-strassenverzeichnis,ch.bfs.gebaeude_wohnungs_register,KML||https://tinyurl.com/yy7ya4g9/GL/1630_bdg_erw.kml" TargetMode="External"/><Relationship Id="rId44" Type="http://schemas.openxmlformats.org/officeDocument/2006/relationships/hyperlink" Target="https://map.geo.admin.ch/?zoom=13&amp;E=2728494&amp;N=1220094.25&amp;layers=ch.kantone.cadastralwebmap-farbe,ch.swisstopo.amtliches-strassenverzeichnis,ch.bfs.gebaeude_wohnungs_register,KML||https://tinyurl.com/yy7ya4g9/GL/1630_bdg_erw.kml" TargetMode="External"/><Relationship Id="rId52" Type="http://schemas.openxmlformats.org/officeDocument/2006/relationships/hyperlink" Target="https://map.geo.admin.ch/?zoom=13&amp;E=2722591.065&amp;N=1220357.839&amp;layers=ch.kantone.cadastralwebmap-farbe,ch.swisstopo.amtliches-strassenverzeichnis,ch.bfs.gebaeude_wohnungs_register,KML||https://tinyurl.com/yy7ya4g9/GL/1630_bdg_erw.kml" TargetMode="External"/><Relationship Id="rId60" Type="http://schemas.openxmlformats.org/officeDocument/2006/relationships/hyperlink" Target="https://map.geo.admin.ch/?zoom=13&amp;E=2736243&amp;N=1205566&amp;layers=ch.kantone.cadastralwebmap-farbe,ch.swisstopo.amtliches-strassenverzeichnis,ch.bfs.gebaeude_wohnungs_register,KML||https://tinyurl.com/yy7ya4g9/GL/1631_bdg_erw.kml" TargetMode="External"/><Relationship Id="rId65" Type="http://schemas.openxmlformats.org/officeDocument/2006/relationships/hyperlink" Target="https://map.geo.admin.ch/?zoom=13&amp;E=2732004.672&amp;N=1197121.676&amp;layers=ch.kantone.cadastralwebmap-farbe,ch.swisstopo.amtliches-strassenverzeichnis,ch.bfs.gebaeude_wohnungs_register,KML||https://tinyurl.com/yy7ya4g9/GL/1631_bdg_erw.kml" TargetMode="External"/><Relationship Id="rId73" Type="http://schemas.openxmlformats.org/officeDocument/2006/relationships/hyperlink" Target="https://map.geo.admin.ch/?zoom=13&amp;E=2723457&amp;N=1204902&amp;layers=ch.kantone.cadastralwebmap-farbe,ch.swisstopo.amtliches-strassenverzeichnis,ch.bfs.gebaeude_wohnungs_register,KML||https://tinyurl.com/yy7ya4g9/GL/1631_bdg_erw.kml" TargetMode="External"/><Relationship Id="rId78" Type="http://schemas.openxmlformats.org/officeDocument/2006/relationships/hyperlink" Target="https://map.geo.admin.ch/?zoom=13&amp;E=2725341&amp;N=1206407&amp;layers=ch.kantone.cadastralwebmap-farbe,ch.swisstopo.amtliches-strassenverzeichnis,ch.bfs.gebaeude_wohnungs_register,KML||https://tinyurl.com/yy7ya4g9/GL/1631_bdg_erw.kml" TargetMode="External"/><Relationship Id="rId81" Type="http://schemas.openxmlformats.org/officeDocument/2006/relationships/hyperlink" Target="https://map.geo.admin.ch/?zoom=13&amp;E=2723655&amp;N=1207417&amp;layers=ch.kantone.cadastralwebmap-farbe,ch.swisstopo.amtliches-strassenverzeichnis,ch.bfs.gebaeude_wohnungs_register,KML||https://tinyurl.com/yy7ya4g9/GL/1631_bdg_erw.kml" TargetMode="External"/><Relationship Id="rId86" Type="http://schemas.openxmlformats.org/officeDocument/2006/relationships/hyperlink" Target="https://map.geo.admin.ch/?zoom=13&amp;E=2718933.33&amp;N=1197903.12&amp;layers=ch.kantone.cadastralwebmap-farbe,ch.swisstopo.amtliches-strassenverzeichnis,ch.bfs.gebaeude_wohnungs_register,KML||https://tinyurl.com/yy7ya4g9/GL/1631_bdg_erw.kml" TargetMode="External"/><Relationship Id="rId94" Type="http://schemas.openxmlformats.org/officeDocument/2006/relationships/hyperlink" Target="https://map.geo.admin.ch/?zoom=13&amp;E=2724765.037&amp;N=1210273.726&amp;layers=ch.kantone.cadastralwebmap-farbe,ch.swisstopo.amtliches-strassenverzeichnis,ch.bfs.gebaeude_wohnungs_register,KML||https://tinyurl.com/yy7ya4g9/GL/1632_bdg_erw.kml" TargetMode="External"/><Relationship Id="rId99" Type="http://schemas.openxmlformats.org/officeDocument/2006/relationships/hyperlink" Target="https://map.geo.admin.ch/?zoom=13&amp;E=2723336&amp;N=1212362&amp;layers=ch.kantone.cadastralwebmap-farbe,ch.swisstopo.amtliches-strassenverzeichnis,ch.bfs.gebaeude_wohnungs_register,KML||https://tinyurl.com/yy7ya4g9/GL/1632_bdg_erw.kml" TargetMode="External"/><Relationship Id="rId101" Type="http://schemas.openxmlformats.org/officeDocument/2006/relationships/hyperlink" Target="https://map.geo.admin.ch/?zoom=13&amp;E=2722955&amp;N=1213592&amp;layers=ch.kantone.cadastralwebmap-farbe,ch.swisstopo.amtliches-strassenverzeichnis,ch.bfs.gebaeude_wohnungs_register,KML||https://tinyurl.com/yy7ya4g9/GL/1632_bdg_erw.kml" TargetMode="External"/><Relationship Id="rId4" Type="http://schemas.openxmlformats.org/officeDocument/2006/relationships/hyperlink" Target="https://map.geo.admin.ch/?zoom=13&amp;E=2719697.8&amp;N=1223585&amp;layers=ch.kantone.cadastralwebmap-farbe,ch.swisstopo.amtliches-strassenverzeichnis,ch.bfs.gebaeude_wohnungs_register,KML||https://tinyurl.com/yy7ya4g9/GL/1630_bdg_erw.kml" TargetMode="External"/><Relationship Id="rId9" Type="http://schemas.openxmlformats.org/officeDocument/2006/relationships/hyperlink" Target="https://map.geo.admin.ch/?zoom=13&amp;E=2724018&amp;N=1220262&amp;layers=ch.kantone.cadastralwebmap-farbe,ch.swisstopo.amtliches-strassenverzeichnis,ch.bfs.gebaeude_wohnungs_register,KML||https://tinyurl.com/yy7ya4g9/GL/1630_bdg_erw.kml" TargetMode="External"/><Relationship Id="rId13" Type="http://schemas.openxmlformats.org/officeDocument/2006/relationships/hyperlink" Target="https://map.geo.admin.ch/?zoom=13&amp;E=2723282.288&amp;N=1217311.282&amp;layers=ch.kantone.cadastralwebmap-farbe,ch.swisstopo.amtliches-strassenverzeichnis,ch.bfs.gebaeude_wohnungs_register,KML||https://tinyurl.com/yy7ya4g9/GL/1630_bdg_erw.kml" TargetMode="External"/><Relationship Id="rId18" Type="http://schemas.openxmlformats.org/officeDocument/2006/relationships/hyperlink" Target="https://map.geo.admin.ch/?zoom=13&amp;E=2722053.906&amp;N=1220139.51&amp;layers=ch.kantone.cadastralwebmap-farbe,ch.swisstopo.amtliches-strassenverzeichnis,ch.bfs.gebaeude_wohnungs_register,KML||https://tinyurl.com/yy7ya4g9/GL/1630_bdg_erw.kml" TargetMode="External"/><Relationship Id="rId39" Type="http://schemas.openxmlformats.org/officeDocument/2006/relationships/hyperlink" Target="https://map.geo.admin.ch/?zoom=13&amp;E=2725063.75&amp;N=1221295.125&amp;layers=ch.kantone.cadastralwebmap-farbe,ch.swisstopo.amtliches-strassenverzeichnis,ch.bfs.gebaeude_wohnungs_register,KML||https://tinyurl.com/yy7ya4g9/GL/1630_bdg_erw.kml" TargetMode="External"/><Relationship Id="rId109" Type="http://schemas.openxmlformats.org/officeDocument/2006/relationships/hyperlink" Target="https://map.geo.admin.ch/?zoom=13&amp;E=2722650.101&amp;N=1211422.729&amp;layers=ch.kantone.cadastralwebmap-farbe,ch.swisstopo.amtliches-strassenverzeichnis,ch.bfs.gebaeude_wohnungs_register,KML||https://tinyurl.com/yy7ya4g9/GL/1632_bdg_erw.kml" TargetMode="External"/><Relationship Id="rId34" Type="http://schemas.openxmlformats.org/officeDocument/2006/relationships/hyperlink" Target="https://map.geo.admin.ch/?zoom=13&amp;E=2715572&amp;N=1212993&amp;layers=ch.kantone.cadastralwebmap-farbe,ch.swisstopo.amtliches-strassenverzeichnis,ch.bfs.gebaeude_wohnungs_register,KML||https://tinyurl.com/yy7ya4g9/GL/1630_bdg_erw.kml" TargetMode="External"/><Relationship Id="rId50" Type="http://schemas.openxmlformats.org/officeDocument/2006/relationships/hyperlink" Target="https://map.geo.admin.ch/?zoom=13&amp;E=2722663&amp;N=1219436&amp;layers=ch.kantone.cadastralwebmap-farbe,ch.swisstopo.amtliches-strassenverzeichnis,ch.bfs.gebaeude_wohnungs_register,KML||https://tinyurl.com/yy7ya4g9/GL/1630_bdg_erw.kml" TargetMode="External"/><Relationship Id="rId55" Type="http://schemas.openxmlformats.org/officeDocument/2006/relationships/hyperlink" Target="https://map.geo.admin.ch/?zoom=13&amp;E=2719897.159&amp;N=1223873.843&amp;layers=ch.kantone.cadastralwebmap-farbe,ch.swisstopo.amtliches-strassenverzeichnis,ch.bfs.gebaeude_wohnungs_register,KML||https://tinyurl.com/yy7ya4g9/GL/1630_bdg_erw.kml" TargetMode="External"/><Relationship Id="rId76" Type="http://schemas.openxmlformats.org/officeDocument/2006/relationships/hyperlink" Target="https://map.geo.admin.ch/?zoom=13&amp;E=2720241&amp;N=1199610&amp;layers=ch.kantone.cadastralwebmap-farbe,ch.swisstopo.amtliches-strassenverzeichnis,ch.bfs.gebaeude_wohnungs_register,KML||https://tinyurl.com/yy7ya4g9/GL/1631_bdg_erw.kml" TargetMode="External"/><Relationship Id="rId97" Type="http://schemas.openxmlformats.org/officeDocument/2006/relationships/hyperlink" Target="https://map.geo.admin.ch/?zoom=13&amp;E=2714246.8&amp;N=1206022.3&amp;layers=ch.kantone.cadastralwebmap-farbe,ch.swisstopo.amtliches-strassenverzeichnis,ch.bfs.gebaeude_wohnungs_register,KML||https://tinyurl.com/yy7ya4g9/GL/1632_bdg_erw.kml" TargetMode="External"/><Relationship Id="rId104" Type="http://schemas.openxmlformats.org/officeDocument/2006/relationships/hyperlink" Target="https://map.geo.admin.ch/?zoom=13&amp;E=2722424.786&amp;N=1212615.951&amp;layers=ch.kantone.cadastralwebmap-farbe,ch.swisstopo.amtliches-strassenverzeichnis,ch.bfs.gebaeude_wohnungs_register,KML||https://tinyurl.com/yy7ya4g9/GL/1632_bdg_erw.kml" TargetMode="External"/><Relationship Id="rId7" Type="http://schemas.openxmlformats.org/officeDocument/2006/relationships/hyperlink" Target="https://map.geo.admin.ch/?zoom=13&amp;E=2723000.784&amp;N=1219880.61&amp;layers=ch.kantone.cadastralwebmap-farbe,ch.swisstopo.amtliches-strassenverzeichnis,ch.bfs.gebaeude_wohnungs_register,KML||https://tinyurl.com/yy7ya4g9/GL/1630_bdg_erw.kml" TargetMode="External"/><Relationship Id="rId71" Type="http://schemas.openxmlformats.org/officeDocument/2006/relationships/hyperlink" Target="https://map.geo.admin.ch/?zoom=13&amp;E=2723635.92&amp;N=1205823.203&amp;layers=ch.kantone.cadastralwebmap-farbe,ch.swisstopo.amtliches-strassenverzeichnis,ch.bfs.gebaeude_wohnungs_register,KML||https://tinyurl.com/yy7ya4g9/GL/1631_bdg_erw.kml" TargetMode="External"/><Relationship Id="rId92" Type="http://schemas.openxmlformats.org/officeDocument/2006/relationships/hyperlink" Target="https://map.geo.admin.ch/?zoom=13&amp;E=2725869&amp;N=1209836&amp;layers=ch.kantone.cadastralwebmap-farbe,ch.swisstopo.amtliches-strassenverzeichnis,ch.bfs.gebaeude_wohnungs_register,KML||https://tinyurl.com/yy7ya4g9/GL/1632_bdg_erw.kml" TargetMode="External"/><Relationship Id="rId2" Type="http://schemas.openxmlformats.org/officeDocument/2006/relationships/hyperlink" Target="https://www.housing-stat.ch/files/Traitement_erreurs_DE.pdf" TargetMode="External"/><Relationship Id="rId29" Type="http://schemas.openxmlformats.org/officeDocument/2006/relationships/hyperlink" Target="https://map.geo.admin.ch/?zoom=13&amp;E=2732790&amp;N=1219702&amp;layers=ch.kantone.cadastralwebmap-farbe,ch.swisstopo.amtliches-strassenverzeichnis,ch.bfs.gebaeude_wohnungs_register,KML||https://tinyurl.com/yy7ya4g9/GL/1630_bdg_erw.kml" TargetMode="External"/><Relationship Id="rId24" Type="http://schemas.openxmlformats.org/officeDocument/2006/relationships/hyperlink" Target="https://map.geo.admin.ch/?zoom=13&amp;E=2723168&amp;N=1219914&amp;layers=ch.kantone.cadastralwebmap-farbe,ch.swisstopo.amtliches-strassenverzeichnis,ch.bfs.gebaeude_wohnungs_register,KML||https://tinyurl.com/yy7ya4g9/GL/1630_bdg_erw.kml" TargetMode="External"/><Relationship Id="rId40" Type="http://schemas.openxmlformats.org/officeDocument/2006/relationships/hyperlink" Target="https://map.geo.admin.ch/?zoom=13&amp;E=2720307.619&amp;N=1223431.859&amp;layers=ch.kantone.cadastralwebmap-farbe,ch.swisstopo.amtliches-strassenverzeichnis,ch.bfs.gebaeude_wohnungs_register,KML||https://tinyurl.com/yy7ya4g9/GL/1630_bdg_erw.kml" TargetMode="External"/><Relationship Id="rId45" Type="http://schemas.openxmlformats.org/officeDocument/2006/relationships/hyperlink" Target="https://map.geo.admin.ch/?zoom=13&amp;E=2716831&amp;N=1216923&amp;layers=ch.kantone.cadastralwebmap-farbe,ch.swisstopo.amtliches-strassenverzeichnis,ch.bfs.gebaeude_wohnungs_register,KML||https://tinyurl.com/yy7ya4g9/GL/1630_bdg_erw.kml" TargetMode="External"/><Relationship Id="rId66" Type="http://schemas.openxmlformats.org/officeDocument/2006/relationships/hyperlink" Target="https://map.geo.admin.ch/?zoom=13&amp;E=2724713&amp;N=1208227&amp;layers=ch.kantone.cadastralwebmap-farbe,ch.swisstopo.amtliches-strassenverzeichnis,ch.bfs.gebaeude_wohnungs_register,KML||https://tinyurl.com/yy7ya4g9/GL/1631_bdg_erw.kml" TargetMode="External"/><Relationship Id="rId87" Type="http://schemas.openxmlformats.org/officeDocument/2006/relationships/hyperlink" Target="https://map.geo.admin.ch/?zoom=13&amp;E=2724836&amp;N=1208939&amp;layers=ch.kantone.cadastralwebmap-farbe,ch.swisstopo.amtliches-strassenverzeichnis,ch.bfs.gebaeude_wohnungs_register,KML||https://tinyurl.com/yy7ya4g9/GL/1631_bdg_erw.kml" TargetMode="External"/><Relationship Id="rId110" Type="http://schemas.openxmlformats.org/officeDocument/2006/relationships/hyperlink" Target="https://map.geo.admin.ch/?zoom=13&amp;E=2723325.706&amp;N=1210754.073&amp;layers=ch.kantone.cadastralwebmap-farbe,ch.swisstopo.amtliches-strassenverzeichnis,ch.bfs.gebaeude_wohnungs_register,KML||https://tinyurl.com/yy7ya4g9/GL/1632_bdg_erw.kml" TargetMode="External"/><Relationship Id="rId115" Type="http://schemas.openxmlformats.org/officeDocument/2006/relationships/drawing" Target="../drawings/drawing2.xml"/><Relationship Id="rId61" Type="http://schemas.openxmlformats.org/officeDocument/2006/relationships/hyperlink" Target="https://map.geo.admin.ch/?zoom=13&amp;E=2729803&amp;N=1205196&amp;layers=ch.kantone.cadastralwebmap-farbe,ch.swisstopo.amtliches-strassenverzeichnis,ch.bfs.gebaeude_wohnungs_register,KML||https://tinyurl.com/yy7ya4g9/GL/1631_bdg_erw.kml" TargetMode="External"/><Relationship Id="rId82" Type="http://schemas.openxmlformats.org/officeDocument/2006/relationships/hyperlink" Target="https://map.geo.admin.ch/?zoom=13&amp;E=2722196&amp;N=1206683.875&amp;layers=ch.kantone.cadastralwebmap-farbe,ch.swisstopo.amtliches-strassenverzeichnis,ch.bfs.gebaeude_wohnungs_register,KML||https://tinyurl.com/yy7ya4g9/GL/1631_bdg_erw.kml" TargetMode="External"/><Relationship Id="rId19" Type="http://schemas.openxmlformats.org/officeDocument/2006/relationships/hyperlink" Target="https://map.geo.admin.ch/?zoom=13&amp;E=2723485.989&amp;N=1217689.865&amp;layers=ch.kantone.cadastralwebmap-farbe,ch.swisstopo.amtliches-strassenverzeichnis,ch.bfs.gebaeude_wohnungs_register,KML||https://tinyurl.com/yy7ya4g9/GL/1630_bdg_erw.kml" TargetMode="External"/><Relationship Id="rId14" Type="http://schemas.openxmlformats.org/officeDocument/2006/relationships/hyperlink" Target="https://map.geo.admin.ch/?zoom=13&amp;E=2723015&amp;N=1218321&amp;layers=ch.kantone.cadastralwebmap-farbe,ch.swisstopo.amtliches-strassenverzeichnis,ch.bfs.gebaeude_wohnungs_register,KML||https://tinyurl.com/yy7ya4g9/GL/1630_bdg_erw.kml" TargetMode="External"/><Relationship Id="rId30" Type="http://schemas.openxmlformats.org/officeDocument/2006/relationships/hyperlink" Target="https://map.geo.admin.ch/?zoom=13&amp;E=2726769&amp;N=1220641&amp;layers=ch.kantone.cadastralwebmap-farbe,ch.swisstopo.amtliches-strassenverzeichnis,ch.bfs.gebaeude_wohnungs_register,KML||https://tinyurl.com/yy7ya4g9/GL/1630_bdg_erw.kml" TargetMode="External"/><Relationship Id="rId35" Type="http://schemas.openxmlformats.org/officeDocument/2006/relationships/hyperlink" Target="https://map.geo.admin.ch/?zoom=13&amp;E=2722459&amp;N=1220688&amp;layers=ch.kantone.cadastralwebmap-farbe,ch.swisstopo.amtliches-strassenverzeichnis,ch.bfs.gebaeude_wohnungs_register,KML||https://tinyurl.com/yy7ya4g9/GL/1630_bdg_erw.kml" TargetMode="External"/><Relationship Id="rId56" Type="http://schemas.openxmlformats.org/officeDocument/2006/relationships/hyperlink" Target="https://map.geo.admin.ch/?zoom=13&amp;E=2719964.273&amp;N=1223746.905&amp;layers=ch.kantone.cadastralwebmap-farbe,ch.swisstopo.amtliches-strassenverzeichnis,ch.bfs.gebaeude_wohnungs_register,KML||https://tinyurl.com/yy7ya4g9/GL/1630_bdg_erw.kml" TargetMode="External"/><Relationship Id="rId77" Type="http://schemas.openxmlformats.org/officeDocument/2006/relationships/hyperlink" Target="https://map.geo.admin.ch/?zoom=13&amp;E=2730872&amp;N=1196942&amp;layers=ch.kantone.cadastralwebmap-farbe,ch.swisstopo.amtliches-strassenverzeichnis,ch.bfs.gebaeude_wohnungs_register,KML||https://tinyurl.com/yy7ya4g9/GL/1631_bdg_erw.kml" TargetMode="External"/><Relationship Id="rId100" Type="http://schemas.openxmlformats.org/officeDocument/2006/relationships/hyperlink" Target="https://map.geo.admin.ch/?zoom=13&amp;E=2723371&amp;N=1211759&amp;layers=ch.kantone.cadastralwebmap-farbe,ch.swisstopo.amtliches-strassenverzeichnis,ch.bfs.gebaeude_wohnungs_register,KML||https://tinyurl.com/yy7ya4g9/GL/1632_bdg_erw.kml" TargetMode="External"/><Relationship Id="rId105" Type="http://schemas.openxmlformats.org/officeDocument/2006/relationships/hyperlink" Target="https://map.geo.admin.ch/?zoom=13&amp;E=2722843.106&amp;N=1214082.432&amp;layers=ch.kantone.cadastralwebmap-farbe,ch.swisstopo.amtliches-strassenverzeichnis,ch.bfs.gebaeude_wohnungs_register,KML||https://tinyurl.com/yy7ya4g9/GL/1632_bdg_erw.kml" TargetMode="External"/><Relationship Id="rId8" Type="http://schemas.openxmlformats.org/officeDocument/2006/relationships/hyperlink" Target="https://map.geo.admin.ch/?zoom=13&amp;E=2722767&amp;N=1219427&amp;layers=ch.kantone.cadastralwebmap-farbe,ch.swisstopo.amtliches-strassenverzeichnis,ch.bfs.gebaeude_wohnungs_register,KML||https://tinyurl.com/yy7ya4g9/GL/1630_bdg_erw.kml" TargetMode="External"/><Relationship Id="rId51" Type="http://schemas.openxmlformats.org/officeDocument/2006/relationships/hyperlink" Target="https://map.geo.admin.ch/?zoom=13&amp;E=2723496.945&amp;N=1217694.617&amp;layers=ch.kantone.cadastralwebmap-farbe,ch.swisstopo.amtliches-strassenverzeichnis,ch.bfs.gebaeude_wohnungs_register,KML||https://tinyurl.com/yy7ya4g9/GL/1630_bdg_erw.kml" TargetMode="External"/><Relationship Id="rId72" Type="http://schemas.openxmlformats.org/officeDocument/2006/relationships/hyperlink" Target="https://map.geo.admin.ch/?zoom=13&amp;E=2724762&amp;N=1209895&amp;layers=ch.kantone.cadastralwebmap-farbe,ch.swisstopo.amtliches-strassenverzeichnis,ch.bfs.gebaeude_wohnungs_register,KML||https://tinyurl.com/yy7ya4g9/GL/1631_bdg_erw.kml" TargetMode="External"/><Relationship Id="rId93" Type="http://schemas.openxmlformats.org/officeDocument/2006/relationships/hyperlink" Target="https://map.geo.admin.ch/?zoom=13&amp;E=2722474.053&amp;N=1213538.605&amp;layers=ch.kantone.cadastralwebmap-farbe,ch.swisstopo.amtliches-strassenverzeichnis,ch.bfs.gebaeude_wohnungs_register,KML||https://tinyurl.com/yy7ya4g9/GL/1632_bdg_erw.kml" TargetMode="External"/><Relationship Id="rId98" Type="http://schemas.openxmlformats.org/officeDocument/2006/relationships/hyperlink" Target="https://map.geo.admin.ch/?zoom=13&amp;E=2723052&amp;N=1213606&amp;layers=ch.kantone.cadastralwebmap-farbe,ch.swisstopo.amtliches-strassenverzeichnis,ch.bfs.gebaeude_wohnungs_register,KML||https://tinyurl.com/yy7ya4g9/GL/1632_bdg_erw.kml" TargetMode="External"/><Relationship Id="rId3" Type="http://schemas.openxmlformats.org/officeDocument/2006/relationships/hyperlink" Target="https://map.geo.admin.ch/?zoom=13&amp;E=2722575&amp;N=1220362&amp;layers=ch.kantone.cadastralwebmap-farbe,ch.swisstopo.amtliches-strassenverzeichnis,ch.bfs.gebaeude_wohnungs_register,KML||https://tinyurl.com/yy7ya4g9/GL/1630_bdg_erw.kml" TargetMode="External"/><Relationship Id="rId25" Type="http://schemas.openxmlformats.org/officeDocument/2006/relationships/hyperlink" Target="https://map.geo.admin.ch/?zoom=13&amp;E=2723170&amp;N=1219914&amp;layers=ch.kantone.cadastralwebmap-farbe,ch.swisstopo.amtliches-strassenverzeichnis,ch.bfs.gebaeude_wohnungs_register,KML||https://tinyurl.com/yy7ya4g9/GL/1630_bdg_erw.kml" TargetMode="External"/><Relationship Id="rId46" Type="http://schemas.openxmlformats.org/officeDocument/2006/relationships/hyperlink" Target="https://map.geo.admin.ch/?zoom=13&amp;E=2730284&amp;N=1218484&amp;layers=ch.kantone.cadastralwebmap-farbe,ch.swisstopo.amtliches-strassenverzeichnis,ch.bfs.gebaeude_wohnungs_register,KML||https://tinyurl.com/yy7ya4g9/GL/1630_bdg_erw.kml" TargetMode="External"/><Relationship Id="rId67" Type="http://schemas.openxmlformats.org/officeDocument/2006/relationships/hyperlink" Target="https://map.geo.admin.ch/?zoom=13&amp;E=2724715&amp;N=1208230&amp;layers=ch.kantone.cadastralwebmap-farbe,ch.swisstopo.amtliches-strassenverzeichnis,ch.bfs.gebaeude_wohnungs_register,KML||https://tinyurl.com/yy7ya4g9/GL/1631_bdg_erw.kml" TargetMode="External"/><Relationship Id="rId20" Type="http://schemas.openxmlformats.org/officeDocument/2006/relationships/hyperlink" Target="https://map.geo.admin.ch/?zoom=13&amp;E=2723482.286&amp;N=1217702.932&amp;layers=ch.kantone.cadastralwebmap-farbe,ch.swisstopo.amtliches-strassenverzeichnis,ch.bfs.gebaeude_wohnungs_register,KML||https://tinyurl.com/yy7ya4g9/GL/1630_bdg_erw.kml" TargetMode="External"/><Relationship Id="rId41" Type="http://schemas.openxmlformats.org/officeDocument/2006/relationships/hyperlink" Target="https://map.geo.admin.ch/?zoom=13&amp;E=2722667&amp;N=1219440&amp;layers=ch.kantone.cadastralwebmap-farbe,ch.swisstopo.amtliches-strassenverzeichnis,ch.bfs.gebaeude_wohnungs_register,KML||https://tinyurl.com/yy7ya4g9/GL/1630_bdg_erw.kml" TargetMode="External"/><Relationship Id="rId62" Type="http://schemas.openxmlformats.org/officeDocument/2006/relationships/hyperlink" Target="https://map.geo.admin.ch/?zoom=13&amp;E=2725314&amp;N=1206262&amp;layers=ch.kantone.cadastralwebmap-farbe,ch.swisstopo.amtliches-strassenverzeichnis,ch.bfs.gebaeude_wohnungs_register,KML||https://tinyurl.com/yy7ya4g9/GL/1631_bdg_erw.kml" TargetMode="External"/><Relationship Id="rId83" Type="http://schemas.openxmlformats.org/officeDocument/2006/relationships/hyperlink" Target="https://map.geo.admin.ch/?zoom=13&amp;E=2730100&amp;N=1205268&amp;layers=ch.kantone.cadastralwebmap-farbe,ch.swisstopo.amtliches-strassenverzeichnis,ch.bfs.gebaeude_wohnungs_register,KML||https://tinyurl.com/yy7ya4g9/GL/1631_bdg_erw.kml" TargetMode="External"/><Relationship Id="rId88" Type="http://schemas.openxmlformats.org/officeDocument/2006/relationships/hyperlink" Target="https://map.geo.admin.ch/?zoom=13&amp;E=2735996.477&amp;N=1205300.784&amp;layers=ch.kantone.cadastralwebmap-farbe,ch.swisstopo.amtliches-strassenverzeichnis,ch.bfs.gebaeude_wohnungs_register,KML||https://tinyurl.com/yy7ya4g9/GL/1631_bdg_erw.kml" TargetMode="External"/><Relationship Id="rId111" Type="http://schemas.openxmlformats.org/officeDocument/2006/relationships/hyperlink" Target="https://map.geo.admin.ch/?zoom=13&amp;E=2722652.764&amp;N=1211419.693&amp;layers=ch.kantone.cadastralwebmap-farbe,ch.swisstopo.amtliches-strassenverzeichnis,ch.bfs.gebaeude_wohnungs_register,KML||https://tinyurl.com/yy7ya4g9/GL/1632_bdg_erw.kml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map.geo.admin.ch/?zoom=13&amp;E=2721919.07&amp;N=1220444.581&amp;layers=ch.kantone.cadastralwebmap-farbe,ch.swisstopo.amtliches-strassenverzeichnis,ch.bfs.gebaeude_wohnungs_register,KML||https://tinyurl.com/yy7ya4g9/GL/1630_bdg_erw.kml" TargetMode="External"/><Relationship Id="rId21" Type="http://schemas.openxmlformats.org/officeDocument/2006/relationships/hyperlink" Target="https://map.geo.admin.ch/?zoom=13&amp;E=2719941.947&amp;N=1223909.881&amp;layers=ch.kantone.cadastralwebmap-farbe,ch.swisstopo.amtliches-strassenverzeichnis,ch.bfs.gebaeude_wohnungs_register,KML||https://tinyurl.com/yy7ya4g9/GL/1630_bdg_erw.kml" TargetMode="External"/><Relationship Id="rId42" Type="http://schemas.openxmlformats.org/officeDocument/2006/relationships/hyperlink" Target="https://map.geo.admin.ch/?zoom=13&amp;E=2719986.996&amp;N=1223414.771&amp;layers=ch.kantone.cadastralwebmap-farbe,ch.swisstopo.amtliches-strassenverzeichnis,ch.bfs.gebaeude_wohnungs_register,KML||https://tinyurl.com/yy7ya4g9/GL/1630_bdg_erw.kml" TargetMode="External"/><Relationship Id="rId47" Type="http://schemas.openxmlformats.org/officeDocument/2006/relationships/hyperlink" Target="https://map.geo.admin.ch/?zoom=13&amp;E=2724244.597&amp;N=1206215.948&amp;layers=ch.kantone.cadastralwebmap-farbe,ch.swisstopo.amtliches-strassenverzeichnis,ch.bfs.gebaeude_wohnungs_register,KML||https://tinyurl.com/yy7ya4g9/GL/1631_bdg_erw.kml" TargetMode="External"/><Relationship Id="rId63" Type="http://schemas.openxmlformats.org/officeDocument/2006/relationships/hyperlink" Target="https://map.geo.admin.ch/?zoom=13&amp;E=2723913.79&amp;N=1207381.065&amp;layers=ch.kantone.cadastralwebmap-farbe,ch.swisstopo.amtliches-strassenverzeichnis,ch.bfs.gebaeude_wohnungs_register,KML||https://tinyurl.com/yy7ya4g9/GL/1631_bdg_erw.kml" TargetMode="External"/><Relationship Id="rId68" Type="http://schemas.openxmlformats.org/officeDocument/2006/relationships/hyperlink" Target="https://map.geo.admin.ch/?zoom=13&amp;E=2731785.864&amp;N=1202641.696&amp;layers=ch.kantone.cadastralwebmap-farbe,ch.swisstopo.amtliches-strassenverzeichnis,ch.bfs.gebaeude_wohnungs_register,KML||https://tinyurl.com/yy7ya4g9/GL/1631_bdg_erw.kml" TargetMode="External"/><Relationship Id="rId84" Type="http://schemas.openxmlformats.org/officeDocument/2006/relationships/hyperlink" Target="https://map.geo.admin.ch/?zoom=13&amp;E=2723107.219&amp;N=1214081.28&amp;layers=ch.kantone.cadastralwebmap-farbe,ch.swisstopo.amtliches-strassenverzeichnis,ch.bfs.gebaeude_wohnungs_register,KML||https://tinyurl.com/yy7ya4g9/GL/1632_bdg_erw.kml" TargetMode="External"/><Relationship Id="rId89" Type="http://schemas.openxmlformats.org/officeDocument/2006/relationships/hyperlink" Target="https://map.geo.admin.ch/?zoom=13&amp;E=2723165.187&amp;N=1214376.18&amp;layers=ch.kantone.cadastralwebmap-farbe,ch.swisstopo.amtliches-strassenverzeichnis,ch.bfs.gebaeude_wohnungs_register,KML||https://tinyurl.com/yy7ya4g9/GL/1632_bdg_erw.kml" TargetMode="External"/><Relationship Id="rId16" Type="http://schemas.openxmlformats.org/officeDocument/2006/relationships/hyperlink" Target="https://map.geo.admin.ch/?zoom=13&amp;E=2722909.053&amp;N=1221081.172&amp;layers=ch.kantone.cadastralwebmap-farbe,ch.swisstopo.amtliches-strassenverzeichnis,ch.bfs.gebaeude_wohnungs_register,KML||https://tinyurl.com/yy7ya4g9/GL/1630_bdg_erw.kml" TargetMode="External"/><Relationship Id="rId107" Type="http://schemas.openxmlformats.org/officeDocument/2006/relationships/drawing" Target="../drawings/drawing3.xml"/><Relationship Id="rId11" Type="http://schemas.openxmlformats.org/officeDocument/2006/relationships/hyperlink" Target="https://map.geo.admin.ch/?zoom=13&amp;E=2722301.323&amp;N=1222007.731&amp;layers=ch.kantone.cadastralwebmap-farbe,ch.swisstopo.amtliches-strassenverzeichnis,ch.bfs.gebaeude_wohnungs_register,KML||https://tinyurl.com/yy7ya4g9/GL/1630_bdg_erw.kml" TargetMode="External"/><Relationship Id="rId32" Type="http://schemas.openxmlformats.org/officeDocument/2006/relationships/hyperlink" Target="https://map.geo.admin.ch/?zoom=13&amp;E=2723082.958&amp;N=1220590.958&amp;layers=ch.kantone.cadastralwebmap-farbe,ch.swisstopo.amtliches-strassenverzeichnis,ch.bfs.gebaeude_wohnungs_register,KML||https://tinyurl.com/yy7ya4g9/GL/1630_bdg_erw.kml" TargetMode="External"/><Relationship Id="rId37" Type="http://schemas.openxmlformats.org/officeDocument/2006/relationships/hyperlink" Target="https://map.geo.admin.ch/?zoom=13&amp;E=2723537.622&amp;N=1218209.555&amp;layers=ch.kantone.cadastralwebmap-farbe,ch.swisstopo.amtliches-strassenverzeichnis,ch.bfs.gebaeude_wohnungs_register,KML||https://tinyurl.com/yy7ya4g9/GL/1630_bdg_erw.kml" TargetMode="External"/><Relationship Id="rId53" Type="http://schemas.openxmlformats.org/officeDocument/2006/relationships/hyperlink" Target="https://map.geo.admin.ch/?zoom=13&amp;E=2724792.724&amp;N=1207920.544&amp;layers=ch.kantone.cadastralwebmap-farbe,ch.swisstopo.amtliches-strassenverzeichnis,ch.bfs.gebaeude_wohnungs_register,KML||https://tinyurl.com/yy7ya4g9/GL/1631_bdg_erw.kml" TargetMode="External"/><Relationship Id="rId58" Type="http://schemas.openxmlformats.org/officeDocument/2006/relationships/hyperlink" Target="https://map.geo.admin.ch/?zoom=13&amp;E=2720475.28&amp;N=1203286.201&amp;layers=ch.kantone.cadastralwebmap-farbe,ch.swisstopo.amtliches-strassenverzeichnis,ch.bfs.gebaeude_wohnungs_register,KML||https://tinyurl.com/yy7ya4g9/GL/1631_bdg_erw.kml" TargetMode="External"/><Relationship Id="rId74" Type="http://schemas.openxmlformats.org/officeDocument/2006/relationships/hyperlink" Target="https://map.geo.admin.ch/?zoom=13&amp;E=2723575.398&amp;N=1205855.959&amp;layers=ch.kantone.cadastralwebmap-farbe,ch.swisstopo.amtliches-strassenverzeichnis,ch.bfs.gebaeude_wohnungs_register,KML||https://tinyurl.com/yy7ya4g9/GL/1631_bdg_erw.kml" TargetMode="External"/><Relationship Id="rId79" Type="http://schemas.openxmlformats.org/officeDocument/2006/relationships/hyperlink" Target="https://map.geo.admin.ch/?zoom=13&amp;E=2723149.269&amp;N=1211698.895&amp;layers=ch.kantone.cadastralwebmap-farbe,ch.swisstopo.amtliches-strassenverzeichnis,ch.bfs.gebaeude_wohnungs_register,KML||https://tinyurl.com/yy7ya4g9/GL/1632_bdg_erw.kml" TargetMode="External"/><Relationship Id="rId102" Type="http://schemas.openxmlformats.org/officeDocument/2006/relationships/hyperlink" Target="https://map.geo.admin.ch/?zoom=13&amp;E=2723215.205&amp;N=1214440.329&amp;layers=ch.kantone.cadastralwebmap-farbe,ch.swisstopo.amtliches-strassenverzeichnis,ch.bfs.gebaeude_wohnungs_register,KML||https://tinyurl.com/yy7ya4g9/GL/1632_bdg_erw.kml" TargetMode="External"/><Relationship Id="rId5" Type="http://schemas.openxmlformats.org/officeDocument/2006/relationships/hyperlink" Target="https://map.geo.admin.ch/?zoom=13&amp;E=2719394.319&amp;N=1224954.979&amp;layers=ch.kantone.cadastralwebmap-farbe,ch.swisstopo.amtliches-strassenverzeichnis,ch.bfs.gebaeude_wohnungs_register,KML||https://tinyurl.com/yy7ya4g9/GL/1630_bdg_erw.kml" TargetMode="External"/><Relationship Id="rId90" Type="http://schemas.openxmlformats.org/officeDocument/2006/relationships/hyperlink" Target="https://map.geo.admin.ch/?zoom=13&amp;E=2726794.713&amp;N=1209807.255&amp;layers=ch.kantone.cadastralwebmap-farbe,ch.swisstopo.amtliches-strassenverzeichnis,ch.bfs.gebaeude_wohnungs_register,KML||https://tinyurl.com/yy7ya4g9/GL/1632_bdg_erw.kml" TargetMode="External"/><Relationship Id="rId95" Type="http://schemas.openxmlformats.org/officeDocument/2006/relationships/hyperlink" Target="https://map.geo.admin.ch/?zoom=13&amp;E=2724735.464&amp;N=1210405.62&amp;layers=ch.kantone.cadastralwebmap-farbe,ch.swisstopo.amtliches-strassenverzeichnis,ch.bfs.gebaeude_wohnungs_register,KML||https://tinyurl.com/yy7ya4g9/GL/1632_bdg_erw.kml" TargetMode="External"/><Relationship Id="rId22" Type="http://schemas.openxmlformats.org/officeDocument/2006/relationships/hyperlink" Target="https://map.geo.admin.ch/?zoom=13&amp;E=2723023.021&amp;N=1220853.853&amp;layers=ch.kantone.cadastralwebmap-farbe,ch.swisstopo.amtliches-strassenverzeichnis,ch.bfs.gebaeude_wohnungs_register,KML||https://tinyurl.com/yy7ya4g9/GL/1630_bdg_erw.kml" TargetMode="External"/><Relationship Id="rId27" Type="http://schemas.openxmlformats.org/officeDocument/2006/relationships/hyperlink" Target="https://map.geo.admin.ch/?zoom=13&amp;E=2723676.128&amp;N=1215234.559&amp;layers=ch.kantone.cadastralwebmap-farbe,ch.swisstopo.amtliches-strassenverzeichnis,ch.bfs.gebaeude_wohnungs_register,KML||https://tinyurl.com/yy7ya4g9/GL/1630_bdg_erw.kml" TargetMode="External"/><Relationship Id="rId43" Type="http://schemas.openxmlformats.org/officeDocument/2006/relationships/hyperlink" Target="https://map.geo.admin.ch/?zoom=13&amp;E=2720427.116&amp;N=1222971.874&amp;layers=ch.kantone.cadastralwebmap-farbe,ch.swisstopo.amtliches-strassenverzeichnis,ch.bfs.gebaeude_wohnungs_register,KML||https://tinyurl.com/yy7ya4g9/GL/1630_bdg_erw.kml" TargetMode="External"/><Relationship Id="rId48" Type="http://schemas.openxmlformats.org/officeDocument/2006/relationships/hyperlink" Target="https://map.geo.admin.ch/?zoom=13&amp;E=2723778.754&amp;N=1205889.766&amp;layers=ch.kantone.cadastralwebmap-farbe,ch.swisstopo.amtliches-strassenverzeichnis,ch.bfs.gebaeude_wohnungs_register,KML||https://tinyurl.com/yy7ya4g9/GL/1631_bdg_erw.kml" TargetMode="External"/><Relationship Id="rId64" Type="http://schemas.openxmlformats.org/officeDocument/2006/relationships/hyperlink" Target="https://map.geo.admin.ch/?zoom=13&amp;E=2721478.369&amp;N=1202282.554&amp;layers=ch.kantone.cadastralwebmap-farbe,ch.swisstopo.amtliches-strassenverzeichnis,ch.bfs.gebaeude_wohnungs_register,KML||https://tinyurl.com/yy7ya4g9/GL/1631_bdg_erw.kml" TargetMode="External"/><Relationship Id="rId69" Type="http://schemas.openxmlformats.org/officeDocument/2006/relationships/hyperlink" Target="https://map.geo.admin.ch/?zoom=13&amp;E=2723763.19&amp;N=1205829.805&amp;layers=ch.kantone.cadastralwebmap-farbe,ch.swisstopo.amtliches-strassenverzeichnis,ch.bfs.gebaeude_wohnungs_register,KML||https://tinyurl.com/yy7ya4g9/GL/1631_bdg_erw.kml" TargetMode="External"/><Relationship Id="rId80" Type="http://schemas.openxmlformats.org/officeDocument/2006/relationships/hyperlink" Target="https://map.geo.admin.ch/?zoom=13&amp;E=2718748.233&amp;N=1209914.748&amp;layers=ch.kantone.cadastralwebmap-farbe,ch.swisstopo.amtliches-strassenverzeichnis,ch.bfs.gebaeude_wohnungs_register,KML||https://tinyurl.com/yy7ya4g9/GL/1632_bdg_erw.kml" TargetMode="External"/><Relationship Id="rId85" Type="http://schemas.openxmlformats.org/officeDocument/2006/relationships/hyperlink" Target="https://map.geo.admin.ch/?zoom=13&amp;E=2724830.207&amp;N=1210154.14&amp;layers=ch.kantone.cadastralwebmap-farbe,ch.swisstopo.amtliches-strassenverzeichnis,ch.bfs.gebaeude_wohnungs_register,KML||https://tinyurl.com/yy7ya4g9/GL/1632_bdg_erw.kml" TargetMode="External"/><Relationship Id="rId12" Type="http://schemas.openxmlformats.org/officeDocument/2006/relationships/hyperlink" Target="https://map.geo.admin.ch/?zoom=13&amp;E=2721299.204&amp;N=1219750.712&amp;layers=ch.kantone.cadastralwebmap-farbe,ch.swisstopo.amtliches-strassenverzeichnis,ch.bfs.gebaeude_wohnungs_register,KML||https://tinyurl.com/yy7ya4g9/GL/1630_bdg_erw.kml" TargetMode="External"/><Relationship Id="rId17" Type="http://schemas.openxmlformats.org/officeDocument/2006/relationships/hyperlink" Target="https://map.geo.admin.ch/?zoom=13&amp;E=2727530.355&amp;N=1220275.093&amp;layers=ch.kantone.cadastralwebmap-farbe,ch.swisstopo.amtliches-strassenverzeichnis,ch.bfs.gebaeude_wohnungs_register,KML||https://tinyurl.com/yy7ya4g9/GL/1630_bdg_erw.kml" TargetMode="External"/><Relationship Id="rId33" Type="http://schemas.openxmlformats.org/officeDocument/2006/relationships/hyperlink" Target="https://map.geo.admin.ch/?zoom=13&amp;E=2724317.963&amp;N=1219574.847&amp;layers=ch.kantone.cadastralwebmap-farbe,ch.swisstopo.amtliches-strassenverzeichnis,ch.bfs.gebaeude_wohnungs_register,KML||https://tinyurl.com/yy7ya4g9/GL/1630_bdg_erw.kml" TargetMode="External"/><Relationship Id="rId38" Type="http://schemas.openxmlformats.org/officeDocument/2006/relationships/hyperlink" Target="https://map.geo.admin.ch/?zoom=13&amp;E=2723541.834&amp;N=1218271.999&amp;layers=ch.kantone.cadastralwebmap-farbe,ch.swisstopo.amtliches-strassenverzeichnis,ch.bfs.gebaeude_wohnungs_register,KML||https://tinyurl.com/yy7ya4g9/GL/1630_bdg_erw.kml" TargetMode="External"/><Relationship Id="rId59" Type="http://schemas.openxmlformats.org/officeDocument/2006/relationships/hyperlink" Target="https://map.geo.admin.ch/?zoom=13&amp;E=2724653.085&amp;N=1207825.223&amp;layers=ch.kantone.cadastralwebmap-farbe,ch.swisstopo.amtliches-strassenverzeichnis,ch.bfs.gebaeude_wohnungs_register,KML||https://tinyurl.com/yy7ya4g9/GL/1631_bdg_erw.kml" TargetMode="External"/><Relationship Id="rId103" Type="http://schemas.openxmlformats.org/officeDocument/2006/relationships/hyperlink" Target="https://map.geo.admin.ch/?zoom=13&amp;E=2722843.106&amp;N=1214082.432&amp;layers=ch.kantone.cadastralwebmap-farbe,ch.swisstopo.amtliches-strassenverzeichnis,ch.bfs.gebaeude_wohnungs_register,KML||https://tinyurl.com/yy7ya4g9/GL/1632_bdg_erw.kml" TargetMode="External"/><Relationship Id="rId20" Type="http://schemas.openxmlformats.org/officeDocument/2006/relationships/hyperlink" Target="https://map.geo.admin.ch/?zoom=13&amp;E=2723380.448&amp;N=1217289.25&amp;layers=ch.kantone.cadastralwebmap-farbe,ch.swisstopo.amtliches-strassenverzeichnis,ch.bfs.gebaeude_wohnungs_register,KML||https://tinyurl.com/yy7ya4g9/GL/1630_bdg_erw.kml" TargetMode="External"/><Relationship Id="rId41" Type="http://schemas.openxmlformats.org/officeDocument/2006/relationships/hyperlink" Target="https://map.geo.admin.ch/?zoom=13&amp;E=2723890.322&amp;N=1217135.928&amp;layers=ch.kantone.cadastralwebmap-farbe,ch.swisstopo.amtliches-strassenverzeichnis,ch.bfs.gebaeude_wohnungs_register,KML||https://tinyurl.com/yy7ya4g9/GL/1630_bdg_erw.kml" TargetMode="External"/><Relationship Id="rId54" Type="http://schemas.openxmlformats.org/officeDocument/2006/relationships/hyperlink" Target="https://map.geo.admin.ch/?zoom=13&amp;E=2720480.998&amp;N=1203321.951&amp;layers=ch.kantone.cadastralwebmap-farbe,ch.swisstopo.amtliches-strassenverzeichnis,ch.bfs.gebaeude_wohnungs_register,KML||https://tinyurl.com/yy7ya4g9/GL/1631_bdg_erw.kml" TargetMode="External"/><Relationship Id="rId62" Type="http://schemas.openxmlformats.org/officeDocument/2006/relationships/hyperlink" Target="https://map.geo.admin.ch/?zoom=13&amp;E=2724063.953&amp;N=1207155.745&amp;layers=ch.kantone.cadastralwebmap-farbe,ch.swisstopo.amtliches-strassenverzeichnis,ch.bfs.gebaeude_wohnungs_register,KML||https://tinyurl.com/yy7ya4g9/GL/1631_bdg_erw.kml" TargetMode="External"/><Relationship Id="rId70" Type="http://schemas.openxmlformats.org/officeDocument/2006/relationships/hyperlink" Target="https://map.geo.admin.ch/?zoom=13&amp;E=2728890.431&amp;N=1197950.477&amp;layers=ch.kantone.cadastralwebmap-farbe,ch.swisstopo.amtliches-strassenverzeichnis,ch.bfs.gebaeude_wohnungs_register,KML||https://tinyurl.com/yy7ya4g9/GL/1631_bdg_erw.kml" TargetMode="External"/><Relationship Id="rId75" Type="http://schemas.openxmlformats.org/officeDocument/2006/relationships/hyperlink" Target="https://map.geo.admin.ch/?zoom=13&amp;E=2722885.271&amp;N=1213503.659&amp;layers=ch.kantone.cadastralwebmap-farbe,ch.swisstopo.amtliches-strassenverzeichnis,ch.bfs.gebaeude_wohnungs_register,KML||https://tinyurl.com/yy7ya4g9/GL/1632_bdg_erw.kml" TargetMode="External"/><Relationship Id="rId83" Type="http://schemas.openxmlformats.org/officeDocument/2006/relationships/hyperlink" Target="https://map.geo.admin.ch/?zoom=13&amp;E=2722470.342&amp;N=1212191.169&amp;layers=ch.kantone.cadastralwebmap-farbe,ch.swisstopo.amtliches-strassenverzeichnis,ch.bfs.gebaeude_wohnungs_register,KML||https://tinyurl.com/yy7ya4g9/GL/1632_bdg_erw.kml" TargetMode="External"/><Relationship Id="rId88" Type="http://schemas.openxmlformats.org/officeDocument/2006/relationships/hyperlink" Target="https://map.geo.admin.ch/?zoom=13&amp;E=2723013.202&amp;N=1213373.897&amp;layers=ch.kantone.cadastralwebmap-farbe,ch.swisstopo.amtliches-strassenverzeichnis,ch.bfs.gebaeude_wohnungs_register,KML||https://tinyurl.com/yy7ya4g9/GL/1632_bdg_erw.kml" TargetMode="External"/><Relationship Id="rId91" Type="http://schemas.openxmlformats.org/officeDocument/2006/relationships/hyperlink" Target="https://map.geo.admin.ch/?zoom=13&amp;E=2722432.98&amp;N=1213306.115&amp;layers=ch.kantone.cadastralwebmap-farbe,ch.swisstopo.amtliches-strassenverzeichnis,ch.bfs.gebaeude_wohnungs_register,KML||https://tinyurl.com/yy7ya4g9/GL/1632_bdg_erw.kml" TargetMode="External"/><Relationship Id="rId96" Type="http://schemas.openxmlformats.org/officeDocument/2006/relationships/hyperlink" Target="https://map.geo.admin.ch/?zoom=13&amp;E=2722919.172&amp;N=1213519.059&amp;layers=ch.kantone.cadastralwebmap-farbe,ch.swisstopo.amtliches-strassenverzeichnis,ch.bfs.gebaeude_wohnungs_register,KML||https://tinyurl.com/yy7ya4g9/GL/1632_bdg_erw.kml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6" Type="http://schemas.openxmlformats.org/officeDocument/2006/relationships/hyperlink" Target="https://map.geo.admin.ch/?zoom=13&amp;E=2722945.757&amp;N=1216859.55&amp;layers=ch.kantone.cadastralwebmap-farbe,ch.swisstopo.amtliches-strassenverzeichnis,ch.bfs.gebaeude_wohnungs_register,KML||https://tinyurl.com/yy7ya4g9/GL/1630_bdg_erw.kml" TargetMode="External"/><Relationship Id="rId15" Type="http://schemas.openxmlformats.org/officeDocument/2006/relationships/hyperlink" Target="https://map.geo.admin.ch/?zoom=13&amp;E=2720058.156&amp;N=1223251.307&amp;layers=ch.kantone.cadastralwebmap-farbe,ch.swisstopo.amtliches-strassenverzeichnis,ch.bfs.gebaeude_wohnungs_register,KML||https://tinyurl.com/yy7ya4g9/GL/1630_bdg_erw.kml" TargetMode="External"/><Relationship Id="rId23" Type="http://schemas.openxmlformats.org/officeDocument/2006/relationships/hyperlink" Target="https://map.geo.admin.ch/?zoom=13&amp;E=2721915.532&amp;N=1220445.291&amp;layers=ch.kantone.cadastralwebmap-farbe,ch.swisstopo.amtliches-strassenverzeichnis,ch.bfs.gebaeude_wohnungs_register,KML||https://tinyurl.com/yy7ya4g9/GL/1630_bdg_erw.kml" TargetMode="External"/><Relationship Id="rId28" Type="http://schemas.openxmlformats.org/officeDocument/2006/relationships/hyperlink" Target="https://map.geo.admin.ch/?zoom=13&amp;E=2722305.136&amp;N=1222043.458&amp;layers=ch.kantone.cadastralwebmap-farbe,ch.swisstopo.amtliches-strassenverzeichnis,ch.bfs.gebaeude_wohnungs_register,KML||https://tinyurl.com/yy7ya4g9/GL/1630_bdg_erw.kml" TargetMode="External"/><Relationship Id="rId36" Type="http://schemas.openxmlformats.org/officeDocument/2006/relationships/hyperlink" Target="https://map.geo.admin.ch/?zoom=13&amp;E=2723468.822&amp;N=1218236.964&amp;layers=ch.kantone.cadastralwebmap-farbe,ch.swisstopo.amtliches-strassenverzeichnis,ch.bfs.gebaeude_wohnungs_register,KML||https://tinyurl.com/yy7ya4g9/GL/1630_bdg_erw.kml" TargetMode="External"/><Relationship Id="rId49" Type="http://schemas.openxmlformats.org/officeDocument/2006/relationships/hyperlink" Target="https://map.geo.admin.ch/?zoom=13&amp;E=2723488.278&amp;N=1205769.99&amp;layers=ch.kantone.cadastralwebmap-farbe,ch.swisstopo.amtliches-strassenverzeichnis,ch.bfs.gebaeude_wohnungs_register,KML||https://tinyurl.com/yy7ya4g9/GL/1631_bdg_erw.kml" TargetMode="External"/><Relationship Id="rId57" Type="http://schemas.openxmlformats.org/officeDocument/2006/relationships/hyperlink" Target="https://map.geo.admin.ch/?zoom=13&amp;E=2735931.229&amp;N=1205321.447&amp;layers=ch.kantone.cadastralwebmap-farbe,ch.swisstopo.amtliches-strassenverzeichnis,ch.bfs.gebaeude_wohnungs_register,KML||https://tinyurl.com/yy7ya4g9/GL/1631_bdg_erw.kml" TargetMode="External"/><Relationship Id="rId106" Type="http://schemas.openxmlformats.org/officeDocument/2006/relationships/hyperlink" Target="https://map.geo.admin.ch/?zoom=13&amp;E=2723356.653&amp;N=1212041.122&amp;layers=ch.kantone.cadastralwebmap-farbe,ch.swisstopo.amtliches-strassenverzeichnis,ch.bfs.gebaeude_wohnungs_register,KML||https://tinyurl.com/yy7ya4g9/GL/1632_bdg_erw.kml" TargetMode="External"/><Relationship Id="rId10" Type="http://schemas.openxmlformats.org/officeDocument/2006/relationships/hyperlink" Target="https://map.geo.admin.ch/?zoom=13&amp;E=2722601.706&amp;N=1220746.202&amp;layers=ch.kantone.cadastralwebmap-farbe,ch.swisstopo.amtliches-strassenverzeichnis,ch.bfs.gebaeude_wohnungs_register,KML||https://tinyurl.com/yy7ya4g9/GL/1630_bdg_erw.kml" TargetMode="External"/><Relationship Id="rId31" Type="http://schemas.openxmlformats.org/officeDocument/2006/relationships/hyperlink" Target="https://map.geo.admin.ch/?zoom=13&amp;E=2722426.63&amp;N=1220747.126&amp;layers=ch.kantone.cadastralwebmap-farbe,ch.swisstopo.amtliches-strassenverzeichnis,ch.bfs.gebaeude_wohnungs_register,KML||https://tinyurl.com/yy7ya4g9/GL/1630_bdg_erw.kml" TargetMode="External"/><Relationship Id="rId44" Type="http://schemas.openxmlformats.org/officeDocument/2006/relationships/hyperlink" Target="https://map.geo.admin.ch/?zoom=13&amp;E=2718460.495&amp;N=1216139.536&amp;layers=ch.kantone.cadastralwebmap-farbe,ch.swisstopo.amtliches-strassenverzeichnis,ch.bfs.gebaeude_wohnungs_register,KML||https://tinyurl.com/yy7ya4g9/GL/1630_bdg_erw.kml" TargetMode="External"/><Relationship Id="rId52" Type="http://schemas.openxmlformats.org/officeDocument/2006/relationships/hyperlink" Target="https://map.geo.admin.ch/?zoom=13&amp;E=2718431.59&amp;N=1197710.829&amp;layers=ch.kantone.cadastralwebmap-farbe,ch.swisstopo.amtliches-strassenverzeichnis,ch.bfs.gebaeude_wohnungs_register,KML||https://tinyurl.com/yy7ya4g9/GL/1631_bdg_erw.kml" TargetMode="External"/><Relationship Id="rId60" Type="http://schemas.openxmlformats.org/officeDocument/2006/relationships/hyperlink" Target="https://map.geo.admin.ch/?zoom=13&amp;E=2721798.104&amp;N=1202817.728&amp;layers=ch.kantone.cadastralwebmap-farbe,ch.swisstopo.amtliches-strassenverzeichnis,ch.bfs.gebaeude_wohnungs_register,KML||https://tinyurl.com/yy7ya4g9/GL/1631_bdg_erw.kml" TargetMode="External"/><Relationship Id="rId65" Type="http://schemas.openxmlformats.org/officeDocument/2006/relationships/hyperlink" Target="https://map.geo.admin.ch/?zoom=13&amp;E=2729819.765&amp;N=1205040.904&amp;layers=ch.kantone.cadastralwebmap-farbe,ch.swisstopo.amtliches-strassenverzeichnis,ch.bfs.gebaeude_wohnungs_register,KML||https://tinyurl.com/yy7ya4g9/GL/1631_bdg_erw.kml" TargetMode="External"/><Relationship Id="rId73" Type="http://schemas.openxmlformats.org/officeDocument/2006/relationships/hyperlink" Target="https://map.geo.admin.ch/?zoom=13&amp;E=2724213.342&amp;N=1206109.752&amp;layers=ch.kantone.cadastralwebmap-farbe,ch.swisstopo.amtliches-strassenverzeichnis,ch.bfs.gebaeude_wohnungs_register,KML||https://tinyurl.com/yy7ya4g9/GL/1631_bdg_erw.kml" TargetMode="External"/><Relationship Id="rId78" Type="http://schemas.openxmlformats.org/officeDocument/2006/relationships/hyperlink" Target="https://map.geo.admin.ch/?zoom=13&amp;E=2722982.209&amp;N=1213585.752&amp;layers=ch.kantone.cadastralwebmap-farbe,ch.swisstopo.amtliches-strassenverzeichnis,ch.bfs.gebaeude_wohnungs_register,KML||https://tinyurl.com/yy7ya4g9/GL/1632_bdg_erw.kml" TargetMode="External"/><Relationship Id="rId81" Type="http://schemas.openxmlformats.org/officeDocument/2006/relationships/hyperlink" Target="https://map.geo.admin.ch/?zoom=13&amp;E=2714214.069&amp;N=1206034.636&amp;layers=ch.kantone.cadastralwebmap-farbe,ch.swisstopo.amtliches-strassenverzeichnis,ch.bfs.gebaeude_wohnungs_register,KML||https://tinyurl.com/yy7ya4g9/GL/1632_bdg_erw.kml" TargetMode="External"/><Relationship Id="rId86" Type="http://schemas.openxmlformats.org/officeDocument/2006/relationships/hyperlink" Target="https://map.geo.admin.ch/?zoom=13&amp;E=2723220.848&amp;N=1211598.417&amp;layers=ch.kantone.cadastralwebmap-farbe,ch.swisstopo.amtliches-strassenverzeichnis,ch.bfs.gebaeude_wohnungs_register,KML||https://tinyurl.com/yy7ya4g9/GL/1632_bdg_erw.kml" TargetMode="External"/><Relationship Id="rId94" Type="http://schemas.openxmlformats.org/officeDocument/2006/relationships/hyperlink" Target="https://map.geo.admin.ch/?zoom=13&amp;E=2723591.406&amp;N=1211056.972&amp;layers=ch.kantone.cadastralwebmap-farbe,ch.swisstopo.amtliches-strassenverzeichnis,ch.bfs.gebaeude_wohnungs_register,KML||https://tinyurl.com/yy7ya4g9/GL/1632_bdg_erw.kml" TargetMode="External"/><Relationship Id="rId99" Type="http://schemas.openxmlformats.org/officeDocument/2006/relationships/hyperlink" Target="https://map.geo.admin.ch/?zoom=13&amp;E=2723772.548&amp;N=1211638.827&amp;layers=ch.kantone.cadastralwebmap-farbe,ch.swisstopo.amtliches-strassenverzeichnis,ch.bfs.gebaeude_wohnungs_register,KML||https://tinyurl.com/yy7ya4g9/GL/1632_bdg_erw.kml" TargetMode="External"/><Relationship Id="rId101" Type="http://schemas.openxmlformats.org/officeDocument/2006/relationships/hyperlink" Target="https://map.geo.admin.ch/?zoom=13&amp;E=2722419.329&amp;N=1213184.872&amp;layers=ch.kantone.cadastralwebmap-farbe,ch.swisstopo.amtliches-strassenverzeichnis,ch.bfs.gebaeude_wohnungs_register,KML||https://tinyurl.com/yy7ya4g9/GL/1632_bdg_erw.kml" TargetMode="External"/><Relationship Id="rId4" Type="http://schemas.openxmlformats.org/officeDocument/2006/relationships/hyperlink" Target="https://map.geo.admin.ch/?zoom=13&amp;E=2723224.125&amp;N=1221514.521&amp;layers=ch.kantone.cadastralwebmap-farbe,ch.swisstopo.amtliches-strassenverzeichnis,ch.bfs.gebaeude_wohnungs_register,KML||https://tinyurl.com/yy7ya4g9/GL/1630_bdg_erw.kml" TargetMode="External"/><Relationship Id="rId9" Type="http://schemas.openxmlformats.org/officeDocument/2006/relationships/hyperlink" Target="https://map.geo.admin.ch/?zoom=13&amp;E=2728247.14&amp;N=1220116.8&amp;layers=ch.kantone.cadastralwebmap-farbe,ch.swisstopo.amtliches-strassenverzeichnis,ch.bfs.gebaeude_wohnungs_register,KML||https://tinyurl.com/yy7ya4g9/GL/1630_bdg_erw.kml" TargetMode="External"/><Relationship Id="rId13" Type="http://schemas.openxmlformats.org/officeDocument/2006/relationships/hyperlink" Target="https://map.geo.admin.ch/?zoom=13&amp;E=2728022.922&amp;N=1220394.224&amp;layers=ch.kantone.cadastralwebmap-farbe,ch.swisstopo.amtliches-strassenverzeichnis,ch.bfs.gebaeude_wohnungs_register,KML||https://tinyurl.com/yy7ya4g9/GL/1630_bdg_erw.kml" TargetMode="External"/><Relationship Id="rId18" Type="http://schemas.openxmlformats.org/officeDocument/2006/relationships/hyperlink" Target="https://map.geo.admin.ch/?zoom=13&amp;E=2723222.359&amp;N=1219732.774&amp;layers=ch.kantone.cadastralwebmap-farbe,ch.swisstopo.amtliches-strassenverzeichnis,ch.bfs.gebaeude_wohnungs_register,KML||https://tinyurl.com/yy7ya4g9/GL/1630_bdg_erw.kml" TargetMode="External"/><Relationship Id="rId39" Type="http://schemas.openxmlformats.org/officeDocument/2006/relationships/hyperlink" Target="https://map.geo.admin.ch/?zoom=13&amp;E=2724063.874&amp;N=1217130.32&amp;layers=ch.kantone.cadastralwebmap-farbe,ch.swisstopo.amtliches-strassenverzeichnis,ch.bfs.gebaeude_wohnungs_register,KML||https://tinyurl.com/yy7ya4g9/GL/1630_bdg_erw.kml" TargetMode="External"/><Relationship Id="rId34" Type="http://schemas.openxmlformats.org/officeDocument/2006/relationships/hyperlink" Target="https://map.geo.admin.ch/?zoom=13&amp;E=2722761.317&amp;N=1219406.835&amp;layers=ch.kantone.cadastralwebmap-farbe,ch.swisstopo.amtliches-strassenverzeichnis,ch.bfs.gebaeude_wohnungs_register,KML||https://tinyurl.com/yy7ya4g9/GL/1630_bdg_erw.kml" TargetMode="External"/><Relationship Id="rId50" Type="http://schemas.openxmlformats.org/officeDocument/2006/relationships/hyperlink" Target="https://map.geo.admin.ch/?zoom=13&amp;E=2719000.275&amp;N=1199218.392&amp;layers=ch.kantone.cadastralwebmap-farbe,ch.swisstopo.amtliches-strassenverzeichnis,ch.bfs.gebaeude_wohnungs_register,KML||https://tinyurl.com/yy7ya4g9/GL/1631_bdg_erw.kml" TargetMode="External"/><Relationship Id="rId55" Type="http://schemas.openxmlformats.org/officeDocument/2006/relationships/hyperlink" Target="https://map.geo.admin.ch/?zoom=13&amp;E=2721573.372&amp;N=1202115.432&amp;layers=ch.kantone.cadastralwebmap-farbe,ch.swisstopo.amtliches-strassenverzeichnis,ch.bfs.gebaeude_wohnungs_register,KML||https://tinyurl.com/yy7ya4g9/GL/1631_bdg_erw.kml" TargetMode="External"/><Relationship Id="rId76" Type="http://schemas.openxmlformats.org/officeDocument/2006/relationships/hyperlink" Target="https://map.geo.admin.ch/?zoom=13&amp;E=2722595.893&amp;N=1212160.304&amp;layers=ch.kantone.cadastralwebmap-farbe,ch.swisstopo.amtliches-strassenverzeichnis,ch.bfs.gebaeude_wohnungs_register,KML||https://tinyurl.com/yy7ya4g9/GL/1632_bdg_erw.kml" TargetMode="External"/><Relationship Id="rId97" Type="http://schemas.openxmlformats.org/officeDocument/2006/relationships/hyperlink" Target="https://map.geo.admin.ch/?zoom=13&amp;E=2723254.895&amp;N=1211911.724&amp;layers=ch.kantone.cadastralwebmap-farbe,ch.swisstopo.amtliches-strassenverzeichnis,ch.bfs.gebaeude_wohnungs_register,KML||https://tinyurl.com/yy7ya4g9/GL/1632_bdg_erw.kml" TargetMode="External"/><Relationship Id="rId104" Type="http://schemas.openxmlformats.org/officeDocument/2006/relationships/hyperlink" Target="https://map.geo.admin.ch/?zoom=13&amp;E=2722915.984&amp;N=1213504.278&amp;layers=ch.kantone.cadastralwebmap-farbe,ch.swisstopo.amtliches-strassenverzeichnis,ch.bfs.gebaeude_wohnungs_register,KML||https://tinyurl.com/yy7ya4g9/GL/1632_bdg_erw.kml" TargetMode="External"/><Relationship Id="rId7" Type="http://schemas.openxmlformats.org/officeDocument/2006/relationships/hyperlink" Target="https://map.geo.admin.ch/?zoom=13&amp;E=2725061.523&amp;N=1221285.307&amp;layers=ch.kantone.cadastralwebmap-farbe,ch.swisstopo.amtliches-strassenverzeichnis,ch.bfs.gebaeude_wohnungs_register,KML||https://tinyurl.com/yy7ya4g9/GL/1630_bdg_erw.kml" TargetMode="External"/><Relationship Id="rId71" Type="http://schemas.openxmlformats.org/officeDocument/2006/relationships/hyperlink" Target="https://map.geo.admin.ch/?zoom=13&amp;E=2736938.057&amp;N=1202824.272&amp;layers=ch.kantone.cadastralwebmap-farbe,ch.swisstopo.amtliches-strassenverzeichnis,ch.bfs.gebaeude_wohnungs_register,KML||https://tinyurl.com/yy7ya4g9/GL/1631_bdg_erw.kml" TargetMode="External"/><Relationship Id="rId92" Type="http://schemas.openxmlformats.org/officeDocument/2006/relationships/hyperlink" Target="https://map.geo.admin.ch/?zoom=13&amp;E=2723128.773&amp;N=1214273.416&amp;layers=ch.kantone.cadastralwebmap-farbe,ch.swisstopo.amtliches-strassenverzeichnis,ch.bfs.gebaeude_wohnungs_register,KML||https://tinyurl.com/yy7ya4g9/GL/1632_bdg_erw.kml" TargetMode="External"/><Relationship Id="rId2" Type="http://schemas.openxmlformats.org/officeDocument/2006/relationships/hyperlink" Target="https://www.housing-stat.ch/files/Traitement_erreurs_DE.pdf" TargetMode="External"/><Relationship Id="rId29" Type="http://schemas.openxmlformats.org/officeDocument/2006/relationships/hyperlink" Target="https://map.geo.admin.ch/?zoom=13&amp;E=2723145.242&amp;N=1217149.411&amp;layers=ch.kantone.cadastralwebmap-farbe,ch.swisstopo.amtliches-strassenverzeichnis,ch.bfs.gebaeude_wohnungs_register,KML||https://tinyurl.com/yy7ya4g9/GL/1630_bdg_erw.kml" TargetMode="External"/><Relationship Id="rId24" Type="http://schemas.openxmlformats.org/officeDocument/2006/relationships/hyperlink" Target="https://map.geo.admin.ch/?zoom=13&amp;E=2722644.525&amp;N=1220438.28&amp;layers=ch.kantone.cadastralwebmap-farbe,ch.swisstopo.amtliches-strassenverzeichnis,ch.bfs.gebaeude_wohnungs_register,KML||https://tinyurl.com/yy7ya4g9/GL/1630_bdg_erw.kml" TargetMode="External"/><Relationship Id="rId40" Type="http://schemas.openxmlformats.org/officeDocument/2006/relationships/hyperlink" Target="https://map.geo.admin.ch/?zoom=13&amp;E=2723142.675&amp;N=1217951.266&amp;layers=ch.kantone.cadastralwebmap-farbe,ch.swisstopo.amtliches-strassenverzeichnis,ch.bfs.gebaeude_wohnungs_register,KML||https://tinyurl.com/yy7ya4g9/GL/1630_bdg_erw.kml" TargetMode="External"/><Relationship Id="rId45" Type="http://schemas.openxmlformats.org/officeDocument/2006/relationships/hyperlink" Target="https://map.geo.admin.ch/?zoom=13&amp;E=2721190.579&amp;N=1223056.079&amp;layers=ch.kantone.cadastralwebmap-farbe,ch.swisstopo.amtliches-strassenverzeichnis,ch.bfs.gebaeude_wohnungs_register,KML||https://tinyurl.com/yy7ya4g9/GL/1630_bdg_erw.kml" TargetMode="External"/><Relationship Id="rId66" Type="http://schemas.openxmlformats.org/officeDocument/2006/relationships/hyperlink" Target="https://map.geo.admin.ch/?zoom=13&amp;E=2729613.741&amp;N=1198352.245&amp;layers=ch.kantone.cadastralwebmap-farbe,ch.swisstopo.amtliches-strassenverzeichnis,ch.bfs.gebaeude_wohnungs_register,KML||https://tinyurl.com/yy7ya4g9/GL/1631_bdg_erw.kml" TargetMode="External"/><Relationship Id="rId87" Type="http://schemas.openxmlformats.org/officeDocument/2006/relationships/hyperlink" Target="https://map.geo.admin.ch/?zoom=13&amp;E=2722377.174&amp;N=1213130.063&amp;layers=ch.kantone.cadastralwebmap-farbe,ch.swisstopo.amtliches-strassenverzeichnis,ch.bfs.gebaeude_wohnungs_register,KML||https://tinyurl.com/yy7ya4g9/GL/1632_bdg_erw.kml" TargetMode="External"/><Relationship Id="rId61" Type="http://schemas.openxmlformats.org/officeDocument/2006/relationships/hyperlink" Target="https://map.geo.admin.ch/?zoom=13&amp;E=2721341.544&amp;N=1200836.158&amp;layers=ch.kantone.cadastralwebmap-farbe,ch.swisstopo.amtliches-strassenverzeichnis,ch.bfs.gebaeude_wohnungs_register,KML||https://tinyurl.com/yy7ya4g9/GL/1631_bdg_erw.kml" TargetMode="External"/><Relationship Id="rId82" Type="http://schemas.openxmlformats.org/officeDocument/2006/relationships/hyperlink" Target="https://map.geo.admin.ch/?zoom=13&amp;E=2723580.276&amp;N=1211700.852&amp;layers=ch.kantone.cadastralwebmap-farbe,ch.swisstopo.amtliches-strassenverzeichnis,ch.bfs.gebaeude_wohnungs_register,KML||https://tinyurl.com/yy7ya4g9/GL/1632_bdg_erw.kml" TargetMode="External"/><Relationship Id="rId19" Type="http://schemas.openxmlformats.org/officeDocument/2006/relationships/hyperlink" Target="https://map.geo.admin.ch/?zoom=13&amp;E=2723154.615&amp;N=1217952.446&amp;layers=ch.kantone.cadastralwebmap-farbe,ch.swisstopo.amtliches-strassenverzeichnis,ch.bfs.gebaeude_wohnungs_register,KML||https://tinyurl.com/yy7ya4g9/GL/1630_bdg_erw.kml" TargetMode="External"/><Relationship Id="rId14" Type="http://schemas.openxmlformats.org/officeDocument/2006/relationships/hyperlink" Target="https://map.geo.admin.ch/?zoom=13&amp;E=2726916.472&amp;N=1220900.796&amp;layers=ch.kantone.cadastralwebmap-farbe,ch.swisstopo.amtliches-strassenverzeichnis,ch.bfs.gebaeude_wohnungs_register,KML||https://tinyurl.com/yy7ya4g9/GL/1630_bdg_erw.kml" TargetMode="External"/><Relationship Id="rId30" Type="http://schemas.openxmlformats.org/officeDocument/2006/relationships/hyperlink" Target="https://map.geo.admin.ch/?zoom=13&amp;E=2724268.954&amp;N=1217233.662&amp;layers=ch.kantone.cadastralwebmap-farbe,ch.swisstopo.amtliches-strassenverzeichnis,ch.bfs.gebaeude_wohnungs_register,KML||https://tinyurl.com/yy7ya4g9/GL/1630_bdg_erw.kml" TargetMode="External"/><Relationship Id="rId35" Type="http://schemas.openxmlformats.org/officeDocument/2006/relationships/hyperlink" Target="https://map.geo.admin.ch/?zoom=13&amp;E=2723508.566&amp;N=1218231.969&amp;layers=ch.kantone.cadastralwebmap-farbe,ch.swisstopo.amtliches-strassenverzeichnis,ch.bfs.gebaeude_wohnungs_register,KML||https://tinyurl.com/yy7ya4g9/GL/1630_bdg_erw.kml" TargetMode="External"/><Relationship Id="rId56" Type="http://schemas.openxmlformats.org/officeDocument/2006/relationships/hyperlink" Target="https://map.geo.admin.ch/?zoom=13&amp;E=2721475.723&amp;N=1202029.478&amp;layers=ch.kantone.cadastralwebmap-farbe,ch.swisstopo.amtliches-strassenverzeichnis,ch.bfs.gebaeude_wohnungs_register,KML||https://tinyurl.com/yy7ya4g9/GL/1631_bdg_erw.kml" TargetMode="External"/><Relationship Id="rId77" Type="http://schemas.openxmlformats.org/officeDocument/2006/relationships/hyperlink" Target="https://map.geo.admin.ch/?zoom=13&amp;E=2722939.044&amp;N=1213551.666&amp;layers=ch.kantone.cadastralwebmap-farbe,ch.swisstopo.amtliches-strassenverzeichnis,ch.bfs.gebaeude_wohnungs_register,KML||https://tinyurl.com/yy7ya4g9/GL/1632_bdg_erw.kml" TargetMode="External"/><Relationship Id="rId100" Type="http://schemas.openxmlformats.org/officeDocument/2006/relationships/hyperlink" Target="https://map.geo.admin.ch/?zoom=13&amp;E=2723351.643&amp;N=1211048.56&amp;layers=ch.kantone.cadastralwebmap-farbe,ch.swisstopo.amtliches-strassenverzeichnis,ch.bfs.gebaeude_wohnungs_register,KML||https://tinyurl.com/yy7ya4g9/GL/1632_bdg_erw.kml" TargetMode="External"/><Relationship Id="rId105" Type="http://schemas.openxmlformats.org/officeDocument/2006/relationships/hyperlink" Target="https://map.geo.admin.ch/?zoom=13&amp;E=2722915.42&amp;N=1213519.537&amp;layers=ch.kantone.cadastralwebmap-farbe,ch.swisstopo.amtliches-strassenverzeichnis,ch.bfs.gebaeude_wohnungs_register,KML||https://tinyurl.com/yy7ya4g9/GL/1632_bdg_erw.kml" TargetMode="External"/><Relationship Id="rId8" Type="http://schemas.openxmlformats.org/officeDocument/2006/relationships/hyperlink" Target="https://map.geo.admin.ch/?zoom=13&amp;E=2728046.469&amp;N=1218329.929&amp;layers=ch.kantone.cadastralwebmap-farbe,ch.swisstopo.amtliches-strassenverzeichnis,ch.bfs.gebaeude_wohnungs_register,KML||https://tinyurl.com/yy7ya4g9/GL/1630_bdg_erw.kml" TargetMode="External"/><Relationship Id="rId51" Type="http://schemas.openxmlformats.org/officeDocument/2006/relationships/hyperlink" Target="https://map.geo.admin.ch/?zoom=13&amp;E=2722283.559&amp;N=1204088.422&amp;layers=ch.kantone.cadastralwebmap-farbe,ch.swisstopo.amtliches-strassenverzeichnis,ch.bfs.gebaeude_wohnungs_register,KML||https://tinyurl.com/yy7ya4g9/GL/1631_bdg_erw.kml" TargetMode="External"/><Relationship Id="rId72" Type="http://schemas.openxmlformats.org/officeDocument/2006/relationships/hyperlink" Target="https://map.geo.admin.ch/?zoom=13&amp;E=2719771.188&amp;N=1198906.562&amp;layers=ch.kantone.cadastralwebmap-farbe,ch.swisstopo.amtliches-strassenverzeichnis,ch.bfs.gebaeude_wohnungs_register,KML||https://tinyurl.com/yy7ya4g9/GL/1631_bdg_erw.kml" TargetMode="External"/><Relationship Id="rId93" Type="http://schemas.openxmlformats.org/officeDocument/2006/relationships/hyperlink" Target="https://map.geo.admin.ch/?zoom=13&amp;E=2723144.316&amp;N=1214280.917&amp;layers=ch.kantone.cadastralwebmap-farbe,ch.swisstopo.amtliches-strassenverzeichnis,ch.bfs.gebaeude_wohnungs_register,KML||https://tinyurl.com/yy7ya4g9/GL/1632_bdg_erw.kml" TargetMode="External"/><Relationship Id="rId98" Type="http://schemas.openxmlformats.org/officeDocument/2006/relationships/hyperlink" Target="https://map.geo.admin.ch/?zoom=13&amp;E=2723384.74&amp;N=1211499.434&amp;layers=ch.kantone.cadastralwebmap-farbe,ch.swisstopo.amtliches-strassenverzeichnis,ch.bfs.gebaeude_wohnungs_register,KML||https://tinyurl.com/yy7ya4g9/GL/1632_bdg_erw.kml" TargetMode="External"/><Relationship Id="rId3" Type="http://schemas.openxmlformats.org/officeDocument/2006/relationships/hyperlink" Target="https://www.housing-stat.ch/de/benutzerhilfen/41.html" TargetMode="External"/><Relationship Id="rId25" Type="http://schemas.openxmlformats.org/officeDocument/2006/relationships/hyperlink" Target="https://map.geo.admin.ch/?zoom=13&amp;E=2723173.844&amp;N=1219182.643&amp;layers=ch.kantone.cadastralwebmap-farbe,ch.swisstopo.amtliches-strassenverzeichnis,ch.bfs.gebaeude_wohnungs_register,KML||https://tinyurl.com/yy7ya4g9/GL/1630_bdg_erw.kml" TargetMode="External"/><Relationship Id="rId46" Type="http://schemas.openxmlformats.org/officeDocument/2006/relationships/hyperlink" Target="https://map.geo.admin.ch/?zoom=13&amp;E=2724256.781&amp;N=1205976.776&amp;layers=ch.kantone.cadastralwebmap-farbe,ch.swisstopo.amtliches-strassenverzeichnis,ch.bfs.gebaeude_wohnungs_register,KML||https://tinyurl.com/yy7ya4g9/GL/1631_bdg_erw.kml" TargetMode="External"/><Relationship Id="rId67" Type="http://schemas.openxmlformats.org/officeDocument/2006/relationships/hyperlink" Target="https://map.geo.admin.ch/?zoom=13&amp;E=2724826.558&amp;N=1206242.647&amp;layers=ch.kantone.cadastralwebmap-farbe,ch.swisstopo.amtliches-strassenverzeichnis,ch.bfs.gebaeude_wohnungs_register,KML||https://tinyurl.com/yy7ya4g9/GL/1631_bdg_erw.k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D47"/>
  <sheetViews>
    <sheetView zoomScaleNormal="100" workbookViewId="0"/>
  </sheetViews>
  <sheetFormatPr baseColWidth="10" defaultColWidth="10.5" defaultRowHeight="15" x14ac:dyDescent="0.2"/>
  <cols>
    <col min="1" max="1" width="1.875" style="27" customWidth="1"/>
    <col min="2" max="2" width="14" style="28" customWidth="1"/>
    <col min="3" max="3" width="37.875" style="27" customWidth="1"/>
    <col min="4" max="4" width="87.25" style="27" bestFit="1" customWidth="1"/>
    <col min="5" max="16384" width="10.5" style="27"/>
  </cols>
  <sheetData>
    <row r="1" spans="2:4" s="2" customFormat="1" ht="18.75" x14ac:dyDescent="0.2">
      <c r="B1" s="1" t="s">
        <v>0</v>
      </c>
      <c r="C1" s="2" t="s">
        <v>1</v>
      </c>
      <c r="D1" s="2" t="s">
        <v>2</v>
      </c>
    </row>
    <row r="2" spans="2:4" s="5" customFormat="1" x14ac:dyDescent="0.2">
      <c r="B2" s="3" t="s">
        <v>3</v>
      </c>
      <c r="C2" s="3" t="s">
        <v>4</v>
      </c>
      <c r="D2" s="4" t="s">
        <v>5</v>
      </c>
    </row>
    <row r="3" spans="2:4" s="5" customFormat="1" x14ac:dyDescent="0.2">
      <c r="B3" s="6" t="s">
        <v>6</v>
      </c>
      <c r="C3" s="6" t="s">
        <v>7</v>
      </c>
      <c r="D3" s="7" t="s">
        <v>8</v>
      </c>
    </row>
    <row r="4" spans="2:4" s="5" customFormat="1" x14ac:dyDescent="0.2">
      <c r="B4" s="8" t="s">
        <v>9</v>
      </c>
      <c r="C4" s="8" t="s">
        <v>10</v>
      </c>
      <c r="D4" s="9" t="s">
        <v>11</v>
      </c>
    </row>
    <row r="5" spans="2:4" s="5" customFormat="1" ht="30" x14ac:dyDescent="0.2">
      <c r="B5" s="10" t="s">
        <v>12</v>
      </c>
      <c r="C5" s="10" t="s">
        <v>13</v>
      </c>
      <c r="D5" s="11" t="s">
        <v>14</v>
      </c>
    </row>
    <row r="6" spans="2:4" s="5" customFormat="1" x14ac:dyDescent="0.2">
      <c r="B6" s="12" t="s">
        <v>15</v>
      </c>
      <c r="C6" s="12" t="s">
        <v>16</v>
      </c>
      <c r="D6" s="12" t="s">
        <v>17</v>
      </c>
    </row>
    <row r="7" spans="2:4" s="5" customFormat="1" x14ac:dyDescent="0.2">
      <c r="B7" s="13" t="s">
        <v>18</v>
      </c>
      <c r="C7" s="13" t="s">
        <v>19</v>
      </c>
      <c r="D7" s="13" t="s">
        <v>20</v>
      </c>
    </row>
    <row r="9" spans="2:4" s="2" customFormat="1" ht="18.75" x14ac:dyDescent="0.2">
      <c r="B9" s="14" t="s">
        <v>21</v>
      </c>
      <c r="C9" s="15" t="s">
        <v>2</v>
      </c>
    </row>
    <row r="10" spans="2:4" s="17" customFormat="1" x14ac:dyDescent="0.2">
      <c r="B10" s="16" t="s">
        <v>22</v>
      </c>
      <c r="C10" s="18" t="s">
        <v>23</v>
      </c>
    </row>
    <row r="11" spans="2:4" s="17" customFormat="1" x14ac:dyDescent="0.2">
      <c r="B11" s="16" t="s">
        <v>24</v>
      </c>
      <c r="C11" s="18" t="s">
        <v>25</v>
      </c>
    </row>
    <row r="12" spans="2:4" s="17" customFormat="1" x14ac:dyDescent="0.2">
      <c r="B12" s="16" t="s">
        <v>26</v>
      </c>
      <c r="C12" s="18" t="s">
        <v>27</v>
      </c>
    </row>
    <row r="13" spans="2:4" s="17" customFormat="1" x14ac:dyDescent="0.2">
      <c r="B13" s="16" t="s">
        <v>28</v>
      </c>
      <c r="C13" s="18" t="s">
        <v>29</v>
      </c>
    </row>
    <row r="14" spans="2:4" s="17" customFormat="1" x14ac:dyDescent="0.2">
      <c r="B14" s="16" t="s">
        <v>30</v>
      </c>
      <c r="C14" s="18" t="s">
        <v>31</v>
      </c>
    </row>
    <row r="15" spans="2:4" s="17" customFormat="1" x14ac:dyDescent="0.2">
      <c r="B15" s="16" t="s">
        <v>32</v>
      </c>
      <c r="C15" s="18" t="s">
        <v>19</v>
      </c>
    </row>
    <row r="16" spans="2:4" s="17" customFormat="1" x14ac:dyDescent="0.2">
      <c r="B16" s="16" t="s">
        <v>33</v>
      </c>
      <c r="C16" s="18" t="s">
        <v>34</v>
      </c>
    </row>
    <row r="17" spans="2:3" s="17" customFormat="1" x14ac:dyDescent="0.2">
      <c r="B17" s="16" t="s">
        <v>35</v>
      </c>
      <c r="C17" s="18" t="s">
        <v>36</v>
      </c>
    </row>
    <row r="18" spans="2:3" s="17" customFormat="1" x14ac:dyDescent="0.2">
      <c r="B18" s="16" t="s">
        <v>37</v>
      </c>
      <c r="C18" s="18" t="s">
        <v>38</v>
      </c>
    </row>
    <row r="19" spans="2:3" s="17" customFormat="1" x14ac:dyDescent="0.2">
      <c r="B19" s="19" t="s">
        <v>39</v>
      </c>
      <c r="C19" s="18" t="s">
        <v>40</v>
      </c>
    </row>
    <row r="20" spans="2:3" s="17" customFormat="1" x14ac:dyDescent="0.2">
      <c r="B20" s="16" t="s">
        <v>41</v>
      </c>
      <c r="C20" s="18" t="s">
        <v>42</v>
      </c>
    </row>
    <row r="21" spans="2:3" s="17" customFormat="1" x14ac:dyDescent="0.2">
      <c r="B21" s="16" t="s">
        <v>43</v>
      </c>
      <c r="C21" s="18" t="s">
        <v>44</v>
      </c>
    </row>
    <row r="22" spans="2:3" s="17" customFormat="1" x14ac:dyDescent="0.2">
      <c r="B22" s="16" t="s">
        <v>45</v>
      </c>
      <c r="C22" s="18" t="s">
        <v>46</v>
      </c>
    </row>
    <row r="23" spans="2:3" s="17" customFormat="1" x14ac:dyDescent="0.2">
      <c r="B23" s="16" t="s">
        <v>47</v>
      </c>
      <c r="C23" s="18" t="s">
        <v>48</v>
      </c>
    </row>
    <row r="24" spans="2:3" s="17" customFormat="1" x14ac:dyDescent="0.2">
      <c r="B24" s="16" t="s">
        <v>49</v>
      </c>
      <c r="C24" s="18" t="s">
        <v>50</v>
      </c>
    </row>
    <row r="25" spans="2:3" s="17" customFormat="1" x14ac:dyDescent="0.2">
      <c r="B25" s="20" t="s">
        <v>51</v>
      </c>
      <c r="C25" s="18" t="s">
        <v>52</v>
      </c>
    </row>
    <row r="26" spans="2:3" s="17" customFormat="1" x14ac:dyDescent="0.2">
      <c r="B26" s="16" t="s">
        <v>53</v>
      </c>
      <c r="C26" s="18" t="s">
        <v>54</v>
      </c>
    </row>
    <row r="27" spans="2:3" s="17" customFormat="1" x14ac:dyDescent="0.2">
      <c r="B27" s="16" t="s">
        <v>55</v>
      </c>
      <c r="C27" s="18" t="s">
        <v>56</v>
      </c>
    </row>
    <row r="28" spans="2:3" s="17" customFormat="1" x14ac:dyDescent="0.2">
      <c r="B28" s="16" t="s">
        <v>57</v>
      </c>
      <c r="C28" s="18" t="s">
        <v>58</v>
      </c>
    </row>
    <row r="29" spans="2:3" s="17" customFormat="1" x14ac:dyDescent="0.2">
      <c r="B29" s="16" t="s">
        <v>59</v>
      </c>
      <c r="C29" s="18" t="s">
        <v>38</v>
      </c>
    </row>
    <row r="30" spans="2:3" s="17" customFormat="1" x14ac:dyDescent="0.2">
      <c r="B30" s="16" t="s">
        <v>60</v>
      </c>
      <c r="C30" s="18" t="s">
        <v>61</v>
      </c>
    </row>
    <row r="31" spans="2:3" s="17" customFormat="1" x14ac:dyDescent="0.2">
      <c r="B31" s="21" t="s">
        <v>62</v>
      </c>
      <c r="C31" s="18" t="s">
        <v>63</v>
      </c>
    </row>
    <row r="32" spans="2:3" s="17" customFormat="1" x14ac:dyDescent="0.2">
      <c r="B32" s="21" t="s">
        <v>64</v>
      </c>
      <c r="C32" s="18" t="s">
        <v>65</v>
      </c>
    </row>
    <row r="33" spans="2:3" s="17" customFormat="1" x14ac:dyDescent="0.2">
      <c r="B33" s="22" t="s">
        <v>66</v>
      </c>
      <c r="C33" s="18" t="s">
        <v>67</v>
      </c>
    </row>
    <row r="34" spans="2:3" s="17" customFormat="1" x14ac:dyDescent="0.2">
      <c r="B34" s="16" t="s">
        <v>68</v>
      </c>
      <c r="C34" s="18" t="s">
        <v>69</v>
      </c>
    </row>
    <row r="35" spans="2:3" s="17" customFormat="1" x14ac:dyDescent="0.25">
      <c r="B35" s="23" t="s">
        <v>70</v>
      </c>
      <c r="C35" s="18" t="s">
        <v>71</v>
      </c>
    </row>
    <row r="36" spans="2:3" s="17" customFormat="1" x14ac:dyDescent="0.25">
      <c r="B36" s="23" t="s">
        <v>72</v>
      </c>
      <c r="C36" s="18" t="s">
        <v>73</v>
      </c>
    </row>
    <row r="37" spans="2:3" s="17" customFormat="1" x14ac:dyDescent="0.25">
      <c r="B37" s="23" t="s">
        <v>74</v>
      </c>
      <c r="C37" s="18" t="s">
        <v>75</v>
      </c>
    </row>
    <row r="38" spans="2:3" s="17" customFormat="1" x14ac:dyDescent="0.2">
      <c r="B38" s="24" t="s">
        <v>76</v>
      </c>
      <c r="C38" s="18" t="s">
        <v>77</v>
      </c>
    </row>
    <row r="39" spans="2:3" s="17" customFormat="1" x14ac:dyDescent="0.2">
      <c r="B39" s="24" t="s">
        <v>78</v>
      </c>
      <c r="C39" s="18" t="s">
        <v>79</v>
      </c>
    </row>
    <row r="40" spans="2:3" s="17" customFormat="1" x14ac:dyDescent="0.2">
      <c r="B40" s="24" t="s">
        <v>80</v>
      </c>
      <c r="C40" s="18" t="s">
        <v>81</v>
      </c>
    </row>
    <row r="41" spans="2:3" s="17" customFormat="1" ht="30" x14ac:dyDescent="0.2">
      <c r="B41" s="24" t="s">
        <v>82</v>
      </c>
      <c r="C41" s="25" t="s">
        <v>83</v>
      </c>
    </row>
    <row r="42" spans="2:3" s="17" customFormat="1" x14ac:dyDescent="0.2">
      <c r="B42" s="22" t="s">
        <v>23</v>
      </c>
      <c r="C42" s="18" t="s">
        <v>84</v>
      </c>
    </row>
    <row r="43" spans="2:3" s="17" customFormat="1" ht="30" x14ac:dyDescent="0.2">
      <c r="B43" s="22" t="s">
        <v>85</v>
      </c>
      <c r="C43" s="25" t="s">
        <v>86</v>
      </c>
    </row>
    <row r="44" spans="2:3" s="17" customFormat="1" ht="30" x14ac:dyDescent="0.2">
      <c r="B44" s="22" t="s">
        <v>1</v>
      </c>
      <c r="C44" s="25" t="s">
        <v>87</v>
      </c>
    </row>
    <row r="45" spans="2:3" x14ac:dyDescent="0.2">
      <c r="B45" s="26" t="s">
        <v>88</v>
      </c>
      <c r="C45" s="22" t="s">
        <v>89</v>
      </c>
    </row>
    <row r="46" spans="2:3" ht="30" x14ac:dyDescent="0.2">
      <c r="B46" s="26" t="s">
        <v>90</v>
      </c>
      <c r="C46" s="22" t="s">
        <v>91</v>
      </c>
    </row>
    <row r="47" spans="2:3" ht="30" x14ac:dyDescent="0.2">
      <c r="B47" s="26" t="s">
        <v>92</v>
      </c>
      <c r="C47" s="22" t="s">
        <v>93</v>
      </c>
    </row>
  </sheetData>
  <hyperlinks>
    <hyperlink ref="B46" r:id="rId1" xr:uid="{00000000-0004-0000-0000-000000000000}"/>
    <hyperlink ref="B47" r:id="rId2" xr:uid="{00000000-0004-0000-0000-000001000000}"/>
    <hyperlink ref="B45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K34"/>
  <sheetViews>
    <sheetView tabSelected="1" workbookViewId="0"/>
  </sheetViews>
  <sheetFormatPr baseColWidth="10" defaultColWidth="10.5" defaultRowHeight="15" x14ac:dyDescent="0.25"/>
  <cols>
    <col min="1" max="1" width="1.625" style="29" customWidth="1"/>
    <col min="2" max="2" width="2.5" style="29" customWidth="1"/>
    <col min="3" max="3" width="19.75" style="29" customWidth="1"/>
    <col min="4" max="4" width="3.875" style="29" bestFit="1" customWidth="1"/>
    <col min="5" max="5" width="10.125" style="29" bestFit="1" customWidth="1"/>
    <col min="6" max="6" width="11" style="29" bestFit="1" customWidth="1"/>
    <col min="7" max="8" width="1.125" style="29" customWidth="1"/>
    <col min="9" max="9" width="9.125" style="29" customWidth="1"/>
    <col min="10" max="10" width="1.125" style="29" customWidth="1"/>
    <col min="11" max="11" width="9.125" style="29" customWidth="1"/>
    <col min="12" max="13" width="1.125" style="29" customWidth="1"/>
    <col min="14" max="14" width="9.75" style="29" customWidth="1"/>
    <col min="15" max="15" width="1.125" style="29" customWidth="1"/>
    <col min="16" max="16" width="9.625" style="29" customWidth="1"/>
    <col min="17" max="18" width="1.125" style="29" customWidth="1"/>
    <col min="19" max="19" width="9.125" style="29" customWidth="1"/>
    <col min="20" max="20" width="1.125" style="29" customWidth="1"/>
    <col min="21" max="21" width="9.125" style="29" customWidth="1"/>
    <col min="22" max="23" width="1.125" style="29" customWidth="1"/>
    <col min="24" max="24" width="9.125" style="29" customWidth="1"/>
    <col min="25" max="25" width="1.125" style="29" customWidth="1"/>
    <col min="26" max="26" width="9.125" style="29" customWidth="1"/>
    <col min="27" max="28" width="1.125" style="29" customWidth="1"/>
    <col min="29" max="29" width="9.125" style="29" customWidth="1"/>
    <col min="30" max="30" width="1.125" style="29" customWidth="1"/>
    <col min="31" max="31" width="9.125" style="29" customWidth="1"/>
    <col min="32" max="33" width="1.125" style="29" customWidth="1"/>
    <col min="34" max="34" width="9.125" style="29" customWidth="1"/>
    <col min="35" max="35" width="1.125" style="29" customWidth="1"/>
    <col min="36" max="36" width="9.125" style="29" customWidth="1"/>
    <col min="37" max="39" width="1.125" style="29" customWidth="1"/>
    <col min="40" max="40" width="7.875" style="29" customWidth="1"/>
    <col min="41" max="41" width="1.375" style="29" customWidth="1"/>
    <col min="42" max="42" width="10.25" style="29" customWidth="1"/>
    <col min="43" max="45" width="1.125" style="29" customWidth="1"/>
    <col min="46" max="46" width="10.25" style="29" customWidth="1"/>
    <col min="47" max="47" width="1.125" style="29" customWidth="1"/>
    <col min="48" max="49" width="1" style="29" customWidth="1"/>
    <col min="50" max="51" width="9.75" style="29" customWidth="1"/>
    <col min="52" max="52" width="7.875" style="29" customWidth="1"/>
    <col min="53" max="53" width="9.75" style="29" customWidth="1"/>
    <col min="54" max="54" width="7.875" style="29" customWidth="1"/>
    <col min="55" max="56" width="1.125" style="29" customWidth="1"/>
    <col min="57" max="58" width="9.75" style="29" customWidth="1"/>
    <col min="59" max="59" width="7.875" style="29" customWidth="1"/>
    <col min="60" max="60" width="9.75" style="29" customWidth="1"/>
    <col min="61" max="61" width="7.875" style="29" customWidth="1"/>
    <col min="62" max="62" width="1.125" style="29" customWidth="1"/>
    <col min="63" max="16384" width="10.5" style="29"/>
  </cols>
  <sheetData>
    <row r="1" spans="1:63" ht="19.5" thickBot="1" x14ac:dyDescent="0.35">
      <c r="B1" s="30" t="s">
        <v>668</v>
      </c>
      <c r="AW1" s="241" t="s">
        <v>94</v>
      </c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3"/>
      <c r="BK1" s="5"/>
    </row>
    <row r="2" spans="1:63" ht="15.95" customHeight="1" thickTop="1" x14ac:dyDescent="0.25">
      <c r="AL2" s="31"/>
      <c r="AM2" s="31"/>
      <c r="AN2" s="31"/>
      <c r="AO2" s="31"/>
      <c r="AP2" s="5"/>
      <c r="AQ2" s="31"/>
      <c r="AR2" s="5"/>
      <c r="AS2" s="179"/>
      <c r="AT2" s="179"/>
      <c r="AU2" s="179"/>
      <c r="AV2" s="5"/>
      <c r="AW2" s="180"/>
      <c r="AX2" s="244" t="s">
        <v>95</v>
      </c>
      <c r="AY2" s="244"/>
      <c r="AZ2" s="244"/>
      <c r="BA2" s="244"/>
      <c r="BB2" s="244"/>
      <c r="BC2" s="32"/>
      <c r="BD2" s="33"/>
      <c r="BE2" s="244" t="s">
        <v>96</v>
      </c>
      <c r="BF2" s="244"/>
      <c r="BG2" s="244"/>
      <c r="BH2" s="244"/>
      <c r="BI2" s="244"/>
      <c r="BJ2" s="34"/>
      <c r="BK2" s="35"/>
    </row>
    <row r="3" spans="1:63" ht="7.5" customHeight="1" x14ac:dyDescent="0.25">
      <c r="A3" s="36"/>
      <c r="B3" s="37"/>
      <c r="C3" s="37"/>
      <c r="D3" s="37"/>
      <c r="E3" s="37"/>
      <c r="F3" s="37"/>
      <c r="G3" s="37"/>
      <c r="H3" s="38"/>
      <c r="I3" s="37"/>
      <c r="J3" s="37"/>
      <c r="K3" s="37"/>
      <c r="L3" s="39"/>
      <c r="M3" s="38"/>
      <c r="N3" s="37"/>
      <c r="O3" s="37"/>
      <c r="P3" s="37"/>
      <c r="Q3" s="39"/>
      <c r="R3" s="38"/>
      <c r="S3" s="37"/>
      <c r="T3" s="37"/>
      <c r="U3" s="37"/>
      <c r="V3" s="39"/>
      <c r="W3" s="38"/>
      <c r="X3" s="37"/>
      <c r="Y3" s="37"/>
      <c r="Z3" s="37"/>
      <c r="AA3" s="39"/>
      <c r="AB3" s="40"/>
      <c r="AC3" s="41"/>
      <c r="AD3" s="41"/>
      <c r="AE3" s="41"/>
      <c r="AF3" s="42"/>
      <c r="AG3" s="40"/>
      <c r="AH3" s="41"/>
      <c r="AI3" s="41"/>
      <c r="AJ3" s="41"/>
      <c r="AK3" s="42"/>
      <c r="AL3" s="31"/>
      <c r="AM3" s="43"/>
      <c r="AN3" s="44"/>
      <c r="AO3" s="44"/>
      <c r="AP3" s="45"/>
      <c r="AQ3" s="46"/>
      <c r="AR3" s="5"/>
      <c r="AS3" s="181"/>
      <c r="AT3" s="182"/>
      <c r="AU3" s="183"/>
      <c r="AV3" s="5"/>
      <c r="AW3" s="51"/>
      <c r="AX3" s="245"/>
      <c r="AY3" s="245"/>
      <c r="AZ3" s="245"/>
      <c r="BA3" s="245"/>
      <c r="BB3" s="245"/>
      <c r="BC3" s="47"/>
      <c r="BD3" s="48"/>
      <c r="BE3" s="245"/>
      <c r="BF3" s="245"/>
      <c r="BG3" s="245"/>
      <c r="BH3" s="245"/>
      <c r="BI3" s="245"/>
      <c r="BJ3" s="184"/>
      <c r="BK3" s="5"/>
    </row>
    <row r="4" spans="1:63" ht="33.75" customHeight="1" x14ac:dyDescent="0.25">
      <c r="A4" s="49"/>
      <c r="B4" s="246" t="s">
        <v>23</v>
      </c>
      <c r="C4" s="246"/>
      <c r="D4" s="246"/>
      <c r="E4" s="50" t="s">
        <v>97</v>
      </c>
      <c r="F4" s="50" t="s">
        <v>98</v>
      </c>
      <c r="G4" s="50"/>
      <c r="H4" s="51"/>
      <c r="I4" s="247" t="s">
        <v>99</v>
      </c>
      <c r="J4" s="247"/>
      <c r="K4" s="247"/>
      <c r="L4" s="52"/>
      <c r="M4" s="51"/>
      <c r="N4" s="247" t="s">
        <v>100</v>
      </c>
      <c r="O4" s="247"/>
      <c r="P4" s="247"/>
      <c r="Q4" s="52"/>
      <c r="R4" s="51"/>
      <c r="S4" s="247" t="s">
        <v>101</v>
      </c>
      <c r="T4" s="247"/>
      <c r="U4" s="247"/>
      <c r="V4" s="52"/>
      <c r="W4" s="51"/>
      <c r="X4" s="247" t="s">
        <v>102</v>
      </c>
      <c r="Y4" s="247"/>
      <c r="Z4" s="247"/>
      <c r="AA4" s="52"/>
      <c r="AB4" s="53"/>
      <c r="AC4" s="247" t="s">
        <v>103</v>
      </c>
      <c r="AD4" s="247"/>
      <c r="AE4" s="247"/>
      <c r="AF4" s="54"/>
      <c r="AG4" s="55"/>
      <c r="AH4" s="247" t="s">
        <v>104</v>
      </c>
      <c r="AI4" s="247"/>
      <c r="AJ4" s="247"/>
      <c r="AK4" s="56"/>
      <c r="AL4" s="57"/>
      <c r="AM4" s="55"/>
      <c r="AN4" s="248" t="s">
        <v>105</v>
      </c>
      <c r="AO4" s="248"/>
      <c r="AP4" s="248"/>
      <c r="AQ4" s="54"/>
      <c r="AR4" s="58"/>
      <c r="AS4" s="51"/>
      <c r="AT4" s="59" t="s">
        <v>106</v>
      </c>
      <c r="AU4" s="60"/>
      <c r="AV4" s="5"/>
      <c r="AW4" s="51"/>
      <c r="AX4" s="59" t="s">
        <v>107</v>
      </c>
      <c r="AY4" s="249" t="s">
        <v>108</v>
      </c>
      <c r="AZ4" s="249"/>
      <c r="BA4" s="249" t="s">
        <v>109</v>
      </c>
      <c r="BB4" s="249"/>
      <c r="BC4" s="61"/>
      <c r="BD4" s="62"/>
      <c r="BE4" s="59" t="s">
        <v>107</v>
      </c>
      <c r="BF4" s="249" t="s">
        <v>108</v>
      </c>
      <c r="BG4" s="249"/>
      <c r="BH4" s="249" t="s">
        <v>109</v>
      </c>
      <c r="BI4" s="249"/>
      <c r="BJ4" s="184"/>
      <c r="BK4" s="5"/>
    </row>
    <row r="5" spans="1:63" ht="9.75" customHeight="1" x14ac:dyDescent="0.25">
      <c r="A5" s="63"/>
      <c r="B5" s="64"/>
      <c r="C5" s="65"/>
      <c r="D5" s="64"/>
      <c r="E5" s="64"/>
      <c r="F5" s="64"/>
      <c r="G5" s="64"/>
      <c r="H5" s="66"/>
      <c r="I5" s="67"/>
      <c r="J5" s="67"/>
      <c r="K5" s="68"/>
      <c r="L5" s="52"/>
      <c r="M5" s="66"/>
      <c r="N5" s="67"/>
      <c r="O5" s="67"/>
      <c r="P5" s="68"/>
      <c r="Q5" s="52"/>
      <c r="R5" s="66"/>
      <c r="S5" s="67"/>
      <c r="T5" s="67"/>
      <c r="U5" s="68"/>
      <c r="V5" s="52"/>
      <c r="W5" s="66"/>
      <c r="X5" s="67"/>
      <c r="Y5" s="67"/>
      <c r="Z5" s="68"/>
      <c r="AA5" s="52"/>
      <c r="AB5" s="69"/>
      <c r="AC5" s="70"/>
      <c r="AD5" s="70"/>
      <c r="AE5" s="71"/>
      <c r="AF5" s="56"/>
      <c r="AG5" s="69"/>
      <c r="AH5" s="70"/>
      <c r="AI5" s="70"/>
      <c r="AJ5" s="71"/>
      <c r="AK5" s="56"/>
      <c r="AL5" s="57"/>
      <c r="AM5" s="72"/>
      <c r="AN5" s="27"/>
      <c r="AO5" s="73"/>
      <c r="AP5" s="73"/>
      <c r="AQ5" s="54"/>
      <c r="AR5" s="74"/>
      <c r="AS5" s="51"/>
      <c r="AT5" s="5"/>
      <c r="AU5" s="184"/>
      <c r="AV5" s="5"/>
      <c r="AW5" s="51"/>
      <c r="AX5" s="5"/>
      <c r="AY5" s="185"/>
      <c r="AZ5" s="186"/>
      <c r="BA5" s="5"/>
      <c r="BB5" s="5"/>
      <c r="BC5" s="184"/>
      <c r="BD5" s="51"/>
      <c r="BE5" s="5"/>
      <c r="BF5" s="185"/>
      <c r="BG5" s="186"/>
      <c r="BH5" s="5"/>
      <c r="BI5" s="5"/>
      <c r="BJ5" s="184"/>
      <c r="BK5" s="5"/>
    </row>
    <row r="6" spans="1:63" s="27" customFormat="1" ht="15.95" customHeight="1" x14ac:dyDescent="0.2">
      <c r="A6" s="51"/>
      <c r="B6" s="5"/>
      <c r="C6" s="3" t="s">
        <v>110</v>
      </c>
      <c r="D6" s="75" t="s">
        <v>111</v>
      </c>
      <c r="E6" s="3">
        <v>266443</v>
      </c>
      <c r="F6" s="3">
        <v>273112</v>
      </c>
      <c r="G6" s="3"/>
      <c r="H6" s="76"/>
      <c r="I6" s="3">
        <v>2</v>
      </c>
      <c r="J6" s="3"/>
      <c r="K6" s="187">
        <v>7.506295905690898E-6</v>
      </c>
      <c r="L6" s="77"/>
      <c r="M6" s="76"/>
      <c r="N6" s="3">
        <v>0</v>
      </c>
      <c r="O6" s="3"/>
      <c r="P6" s="187">
        <v>0</v>
      </c>
      <c r="Q6" s="77"/>
      <c r="R6" s="76"/>
      <c r="S6" s="3">
        <v>3</v>
      </c>
      <c r="T6" s="3"/>
      <c r="U6" s="187">
        <v>1.1259443858536348E-5</v>
      </c>
      <c r="V6" s="77"/>
      <c r="W6" s="76"/>
      <c r="X6" s="3">
        <v>747</v>
      </c>
      <c r="Y6" s="3"/>
      <c r="Z6" s="187">
        <v>2.7351416268783504E-3</v>
      </c>
      <c r="AA6" s="77"/>
      <c r="AB6" s="78"/>
      <c r="AC6" s="79">
        <v>1354</v>
      </c>
      <c r="AD6" s="80"/>
      <c r="AE6" s="81">
        <v>5.0819999999999997E-3</v>
      </c>
      <c r="AF6" s="82"/>
      <c r="AG6" s="83"/>
      <c r="AH6" s="79">
        <v>450</v>
      </c>
      <c r="AI6" s="79"/>
      <c r="AJ6" s="81">
        <v>1.689E-3</v>
      </c>
      <c r="AK6" s="84"/>
      <c r="AL6" s="3"/>
      <c r="AM6" s="76"/>
      <c r="AN6" s="85">
        <v>197</v>
      </c>
      <c r="AO6" s="85"/>
      <c r="AP6" s="86">
        <v>1</v>
      </c>
      <c r="AQ6" s="77"/>
      <c r="AR6" s="3"/>
      <c r="AS6" s="76"/>
      <c r="AT6" s="188">
        <v>1256</v>
      </c>
      <c r="AU6" s="189"/>
      <c r="AV6" s="3"/>
      <c r="AW6" s="76"/>
      <c r="AX6" s="188">
        <v>104895</v>
      </c>
      <c r="AY6" s="188">
        <v>101337</v>
      </c>
      <c r="AZ6" s="87">
        <v>0.96608036608036607</v>
      </c>
      <c r="BA6" s="188">
        <v>99550</v>
      </c>
      <c r="BB6" s="190">
        <v>0.94904428237761573</v>
      </c>
      <c r="BC6" s="191"/>
      <c r="BD6" s="192"/>
      <c r="BE6" s="188">
        <v>49760</v>
      </c>
      <c r="BF6" s="188">
        <v>47005</v>
      </c>
      <c r="BG6" s="190">
        <v>0.94463424437299037</v>
      </c>
      <c r="BH6" s="188">
        <v>46658</v>
      </c>
      <c r="BI6" s="190">
        <v>0.93766077170418005</v>
      </c>
      <c r="BJ6" s="184"/>
      <c r="BK6" s="5"/>
    </row>
    <row r="7" spans="1:63" s="27" customFormat="1" ht="15.95" customHeight="1" x14ac:dyDescent="0.2">
      <c r="A7" s="51"/>
      <c r="B7" s="5"/>
      <c r="C7" s="31" t="s">
        <v>112</v>
      </c>
      <c r="D7" s="88" t="s">
        <v>113</v>
      </c>
      <c r="E7" s="31">
        <v>9600</v>
      </c>
      <c r="F7" s="31">
        <v>9761</v>
      </c>
      <c r="G7" s="193"/>
      <c r="H7" s="49"/>
      <c r="I7" s="31">
        <v>0</v>
      </c>
      <c r="J7" s="31"/>
      <c r="K7" s="187">
        <v>0</v>
      </c>
      <c r="L7" s="89"/>
      <c r="M7" s="49"/>
      <c r="N7" s="31">
        <v>0</v>
      </c>
      <c r="O7" s="31"/>
      <c r="P7" s="187">
        <v>0</v>
      </c>
      <c r="Q7" s="89"/>
      <c r="R7" s="49"/>
      <c r="S7" s="31">
        <v>0</v>
      </c>
      <c r="T7" s="31"/>
      <c r="U7" s="187">
        <v>0</v>
      </c>
      <c r="V7" s="89"/>
      <c r="W7" s="49"/>
      <c r="X7" s="31">
        <v>0</v>
      </c>
      <c r="Y7" s="31"/>
      <c r="Z7" s="187">
        <v>0</v>
      </c>
      <c r="AA7" s="89"/>
      <c r="AB7" s="90"/>
      <c r="AC7" s="91">
        <v>2</v>
      </c>
      <c r="AD7" s="92"/>
      <c r="AE7" s="93">
        <v>2.0799999999999999E-4</v>
      </c>
      <c r="AF7" s="94"/>
      <c r="AG7" s="95"/>
      <c r="AH7" s="91">
        <v>0</v>
      </c>
      <c r="AI7" s="96"/>
      <c r="AJ7" s="93">
        <v>0</v>
      </c>
      <c r="AK7" s="97"/>
      <c r="AL7" s="31"/>
      <c r="AM7" s="49"/>
      <c r="AN7" s="98">
        <v>5</v>
      </c>
      <c r="AO7" s="98"/>
      <c r="AP7" s="99">
        <v>1</v>
      </c>
      <c r="AQ7" s="89"/>
      <c r="AR7" s="5"/>
      <c r="AS7" s="51"/>
      <c r="AT7" s="194">
        <v>3</v>
      </c>
      <c r="AU7" s="195"/>
      <c r="AV7" s="5"/>
      <c r="AW7" s="51"/>
      <c r="AX7" s="194">
        <v>3940</v>
      </c>
      <c r="AY7" s="194">
        <v>3937</v>
      </c>
      <c r="AZ7" s="100">
        <v>0.99923857868020305</v>
      </c>
      <c r="BA7" s="194">
        <v>3818</v>
      </c>
      <c r="BB7" s="196">
        <v>0.96903553299492384</v>
      </c>
      <c r="BC7" s="197"/>
      <c r="BD7" s="198"/>
      <c r="BE7" s="194">
        <v>2722</v>
      </c>
      <c r="BF7" s="194">
        <v>2721</v>
      </c>
      <c r="BG7" s="196">
        <v>0.9996326230712711</v>
      </c>
      <c r="BH7" s="194">
        <v>2675</v>
      </c>
      <c r="BI7" s="196">
        <v>0.98273328434974283</v>
      </c>
      <c r="BJ7" s="184"/>
      <c r="BK7" s="5"/>
    </row>
    <row r="8" spans="1:63" s="27" customFormat="1" ht="15.95" customHeight="1" x14ac:dyDescent="0.2">
      <c r="A8" s="51"/>
      <c r="B8" s="5"/>
      <c r="C8" s="3" t="s">
        <v>114</v>
      </c>
      <c r="D8" s="75" t="s">
        <v>115</v>
      </c>
      <c r="E8" s="3">
        <v>27802</v>
      </c>
      <c r="F8" s="3">
        <v>28175</v>
      </c>
      <c r="G8" s="190"/>
      <c r="H8" s="76"/>
      <c r="I8" s="3">
        <v>0</v>
      </c>
      <c r="J8" s="3"/>
      <c r="K8" s="187">
        <v>0</v>
      </c>
      <c r="L8" s="77"/>
      <c r="M8" s="76"/>
      <c r="N8" s="3">
        <v>0</v>
      </c>
      <c r="O8" s="3"/>
      <c r="P8" s="187">
        <v>0</v>
      </c>
      <c r="Q8" s="77"/>
      <c r="R8" s="76"/>
      <c r="S8" s="3">
        <v>3</v>
      </c>
      <c r="T8" s="3"/>
      <c r="U8" s="187">
        <v>1.0790590604992446E-4</v>
      </c>
      <c r="V8" s="77"/>
      <c r="W8" s="76"/>
      <c r="X8" s="3">
        <v>20</v>
      </c>
      <c r="Y8" s="3"/>
      <c r="Z8" s="187">
        <v>7.0984915705412602E-4</v>
      </c>
      <c r="AA8" s="77"/>
      <c r="AB8" s="101"/>
      <c r="AC8" s="102">
        <v>99</v>
      </c>
      <c r="AD8" s="103"/>
      <c r="AE8" s="81">
        <v>3.5609999999999999E-3</v>
      </c>
      <c r="AF8" s="104"/>
      <c r="AG8" s="105"/>
      <c r="AH8" s="102">
        <v>39</v>
      </c>
      <c r="AI8" s="106"/>
      <c r="AJ8" s="81">
        <v>1.403E-3</v>
      </c>
      <c r="AK8" s="107"/>
      <c r="AL8" s="3"/>
      <c r="AM8" s="76"/>
      <c r="AN8" s="85">
        <v>20</v>
      </c>
      <c r="AO8" s="85"/>
      <c r="AP8" s="86">
        <v>1</v>
      </c>
      <c r="AQ8" s="77"/>
      <c r="AR8" s="3"/>
      <c r="AS8" s="76"/>
      <c r="AT8" s="188">
        <v>8</v>
      </c>
      <c r="AU8" s="189"/>
      <c r="AV8" s="3"/>
      <c r="AW8" s="76"/>
      <c r="AX8" s="188">
        <v>11050</v>
      </c>
      <c r="AY8" s="188">
        <v>10636</v>
      </c>
      <c r="AZ8" s="87">
        <v>0.96253393665158371</v>
      </c>
      <c r="BA8" s="188">
        <v>9277</v>
      </c>
      <c r="BB8" s="190">
        <v>0.83954751131221717</v>
      </c>
      <c r="BC8" s="191"/>
      <c r="BD8" s="192"/>
      <c r="BE8" s="188">
        <v>6342</v>
      </c>
      <c r="BF8" s="188">
        <v>6036</v>
      </c>
      <c r="BG8" s="190">
        <v>0.95175023651844848</v>
      </c>
      <c r="BH8" s="188">
        <v>5329</v>
      </c>
      <c r="BI8" s="190">
        <v>0.84027120782087672</v>
      </c>
      <c r="BJ8" s="184"/>
      <c r="BK8" s="5"/>
    </row>
    <row r="9" spans="1:63" s="27" customFormat="1" ht="15.95" customHeight="1" x14ac:dyDescent="0.2">
      <c r="A9" s="51"/>
      <c r="B9" s="5"/>
      <c r="C9" s="31" t="s">
        <v>116</v>
      </c>
      <c r="D9" s="88" t="s">
        <v>117</v>
      </c>
      <c r="E9" s="31">
        <v>457546</v>
      </c>
      <c r="F9" s="31">
        <v>462890</v>
      </c>
      <c r="G9" s="193"/>
      <c r="H9" s="49"/>
      <c r="I9" s="31">
        <v>1</v>
      </c>
      <c r="J9" s="31"/>
      <c r="K9" s="187">
        <v>2.1855725981649933E-6</v>
      </c>
      <c r="L9" s="108"/>
      <c r="M9" s="49"/>
      <c r="N9" s="31">
        <v>0</v>
      </c>
      <c r="O9" s="31"/>
      <c r="P9" s="187">
        <v>0</v>
      </c>
      <c r="Q9" s="108"/>
      <c r="R9" s="49"/>
      <c r="S9" s="31">
        <v>69</v>
      </c>
      <c r="T9" s="31"/>
      <c r="U9" s="187">
        <v>1.5080450927338455E-4</v>
      </c>
      <c r="V9" s="108"/>
      <c r="W9" s="49"/>
      <c r="X9" s="31">
        <v>112</v>
      </c>
      <c r="Y9" s="31"/>
      <c r="Z9" s="187">
        <v>2.4195813260169803E-4</v>
      </c>
      <c r="AA9" s="108"/>
      <c r="AB9" s="90"/>
      <c r="AC9" s="91">
        <v>1133</v>
      </c>
      <c r="AD9" s="92"/>
      <c r="AE9" s="93">
        <v>2.4759999999999999E-3</v>
      </c>
      <c r="AF9" s="109"/>
      <c r="AG9" s="95"/>
      <c r="AH9" s="91">
        <v>338</v>
      </c>
      <c r="AI9" s="96"/>
      <c r="AJ9" s="93">
        <v>7.3899999999999997E-4</v>
      </c>
      <c r="AK9" s="109"/>
      <c r="AL9" s="110"/>
      <c r="AM9" s="49"/>
      <c r="AN9" s="98">
        <v>335</v>
      </c>
      <c r="AO9" s="98"/>
      <c r="AP9" s="99">
        <v>1</v>
      </c>
      <c r="AQ9" s="108"/>
      <c r="AR9" s="5"/>
      <c r="AS9" s="51"/>
      <c r="AT9" s="194">
        <v>1045</v>
      </c>
      <c r="AU9" s="195"/>
      <c r="AV9" s="5"/>
      <c r="AW9" s="51"/>
      <c r="AX9" s="194">
        <v>190763</v>
      </c>
      <c r="AY9" s="194">
        <v>161081</v>
      </c>
      <c r="AZ9" s="100">
        <v>0.84440378899472124</v>
      </c>
      <c r="BA9" s="194">
        <v>148011</v>
      </c>
      <c r="BB9" s="196">
        <v>0.77588945445395596</v>
      </c>
      <c r="BC9" s="197"/>
      <c r="BD9" s="198"/>
      <c r="BE9" s="194">
        <v>109318</v>
      </c>
      <c r="BF9" s="194">
        <v>103334</v>
      </c>
      <c r="BG9" s="196">
        <v>0.94526061581807208</v>
      </c>
      <c r="BH9" s="194">
        <v>97169</v>
      </c>
      <c r="BI9" s="196">
        <v>0.88886551162663052</v>
      </c>
      <c r="BJ9" s="184"/>
      <c r="BK9" s="5"/>
    </row>
    <row r="10" spans="1:63" s="27" customFormat="1" ht="15.95" customHeight="1" x14ac:dyDescent="0.2">
      <c r="A10" s="51"/>
      <c r="B10" s="5"/>
      <c r="C10" s="3" t="s">
        <v>118</v>
      </c>
      <c r="D10" s="75" t="s">
        <v>119</v>
      </c>
      <c r="E10" s="3">
        <v>115242</v>
      </c>
      <c r="F10" s="3">
        <v>122164</v>
      </c>
      <c r="G10" s="3"/>
      <c r="H10" s="76"/>
      <c r="I10" s="3">
        <v>0</v>
      </c>
      <c r="J10" s="3"/>
      <c r="K10" s="187">
        <v>0</v>
      </c>
      <c r="L10" s="77"/>
      <c r="M10" s="76"/>
      <c r="N10" s="3">
        <v>0</v>
      </c>
      <c r="O10" s="3"/>
      <c r="P10" s="187">
        <v>0</v>
      </c>
      <c r="Q10" s="77"/>
      <c r="R10" s="76"/>
      <c r="S10" s="3">
        <v>9</v>
      </c>
      <c r="T10" s="3"/>
      <c r="U10" s="187">
        <v>7.8096527307752387E-5</v>
      </c>
      <c r="V10" s="77"/>
      <c r="W10" s="76"/>
      <c r="X10" s="3">
        <v>20</v>
      </c>
      <c r="Y10" s="3"/>
      <c r="Z10" s="187">
        <v>1.637143512000262E-4</v>
      </c>
      <c r="AA10" s="77"/>
      <c r="AB10" s="78"/>
      <c r="AC10" s="79">
        <v>463</v>
      </c>
      <c r="AD10" s="80"/>
      <c r="AE10" s="81">
        <v>4.0179999999999999E-3</v>
      </c>
      <c r="AF10" s="82"/>
      <c r="AG10" s="83"/>
      <c r="AH10" s="79">
        <v>83</v>
      </c>
      <c r="AI10" s="79"/>
      <c r="AJ10" s="81">
        <v>7.2000000000000005E-4</v>
      </c>
      <c r="AK10" s="84"/>
      <c r="AL10" s="3"/>
      <c r="AM10" s="76"/>
      <c r="AN10" s="85">
        <v>86</v>
      </c>
      <c r="AO10" s="85"/>
      <c r="AP10" s="86">
        <v>1</v>
      </c>
      <c r="AQ10" s="77"/>
      <c r="AR10" s="3"/>
      <c r="AS10" s="76"/>
      <c r="AT10" s="188">
        <v>9</v>
      </c>
      <c r="AU10" s="189"/>
      <c r="AV10" s="3"/>
      <c r="AW10" s="76"/>
      <c r="AX10" s="188">
        <v>36292</v>
      </c>
      <c r="AY10" s="188">
        <v>36292</v>
      </c>
      <c r="AZ10" s="87">
        <v>1</v>
      </c>
      <c r="BA10" s="188">
        <v>28953</v>
      </c>
      <c r="BB10" s="190">
        <v>0.79777912487600577</v>
      </c>
      <c r="BC10" s="191"/>
      <c r="BD10" s="192"/>
      <c r="BE10" s="188">
        <v>15487</v>
      </c>
      <c r="BF10" s="188">
        <v>15487</v>
      </c>
      <c r="BG10" s="190">
        <v>1</v>
      </c>
      <c r="BH10" s="188">
        <v>14052</v>
      </c>
      <c r="BI10" s="190">
        <v>0.90734164137663842</v>
      </c>
      <c r="BJ10" s="184"/>
      <c r="BK10" s="5"/>
    </row>
    <row r="11" spans="1:63" s="27" customFormat="1" ht="15.95" customHeight="1" x14ac:dyDescent="0.2">
      <c r="A11" s="51"/>
      <c r="B11" s="5"/>
      <c r="C11" s="31" t="s">
        <v>120</v>
      </c>
      <c r="D11" s="88" t="s">
        <v>121</v>
      </c>
      <c r="E11" s="31">
        <v>30467</v>
      </c>
      <c r="F11" s="31">
        <v>32135</v>
      </c>
      <c r="G11" s="31"/>
      <c r="H11" s="49"/>
      <c r="I11" s="31">
        <v>0</v>
      </c>
      <c r="J11" s="31"/>
      <c r="K11" s="199">
        <v>0</v>
      </c>
      <c r="L11" s="89"/>
      <c r="M11" s="49"/>
      <c r="N11" s="31">
        <v>0</v>
      </c>
      <c r="O11" s="31"/>
      <c r="P11" s="199">
        <v>0</v>
      </c>
      <c r="Q11" s="89"/>
      <c r="R11" s="49"/>
      <c r="S11" s="31">
        <v>0</v>
      </c>
      <c r="T11" s="31"/>
      <c r="U11" s="199">
        <v>0</v>
      </c>
      <c r="V11" s="89"/>
      <c r="W11" s="49"/>
      <c r="X11" s="31">
        <v>0</v>
      </c>
      <c r="Y11" s="31"/>
      <c r="Z11" s="199">
        <v>0</v>
      </c>
      <c r="AA11" s="89"/>
      <c r="AB11" s="90"/>
      <c r="AC11" s="96">
        <v>3</v>
      </c>
      <c r="AD11" s="92"/>
      <c r="AE11" s="111">
        <v>9.7999999999999997E-5</v>
      </c>
      <c r="AF11" s="94"/>
      <c r="AG11" s="95"/>
      <c r="AH11" s="96">
        <v>2</v>
      </c>
      <c r="AI11" s="96"/>
      <c r="AJ11" s="111">
        <v>6.6000000000000005E-5</v>
      </c>
      <c r="AK11" s="97"/>
      <c r="AL11" s="31"/>
      <c r="AM11" s="49"/>
      <c r="AN11" s="98">
        <v>3</v>
      </c>
      <c r="AO11" s="98"/>
      <c r="AP11" s="99">
        <v>1</v>
      </c>
      <c r="AQ11" s="89"/>
      <c r="AR11" s="31"/>
      <c r="AS11" s="49"/>
      <c r="AT11" s="200">
        <v>1</v>
      </c>
      <c r="AU11" s="201"/>
      <c r="AV11" s="31"/>
      <c r="AW11" s="49"/>
      <c r="AX11" s="200">
        <v>6200</v>
      </c>
      <c r="AY11" s="200">
        <v>6200</v>
      </c>
      <c r="AZ11" s="100">
        <v>1</v>
      </c>
      <c r="BA11" s="200">
        <v>6197</v>
      </c>
      <c r="BB11" s="193">
        <v>0.99951612903225806</v>
      </c>
      <c r="BC11" s="202"/>
      <c r="BD11" s="203"/>
      <c r="BE11" s="200">
        <v>3965</v>
      </c>
      <c r="BF11" s="200">
        <v>3965</v>
      </c>
      <c r="BG11" s="193">
        <v>1</v>
      </c>
      <c r="BH11" s="200">
        <v>3963</v>
      </c>
      <c r="BI11" s="193">
        <v>0.99949558638083225</v>
      </c>
      <c r="BJ11" s="184"/>
      <c r="BK11" s="5"/>
    </row>
    <row r="12" spans="1:63" s="27" customFormat="1" ht="15.95" customHeight="1" x14ac:dyDescent="0.2">
      <c r="A12" s="51"/>
      <c r="B12" s="5"/>
      <c r="C12" s="3" t="s">
        <v>122</v>
      </c>
      <c r="D12" s="75" t="s">
        <v>123</v>
      </c>
      <c r="E12" s="3">
        <v>149357</v>
      </c>
      <c r="F12" s="3">
        <v>151358</v>
      </c>
      <c r="G12" s="190"/>
      <c r="H12" s="76"/>
      <c r="I12" s="3">
        <v>0</v>
      </c>
      <c r="J12" s="3"/>
      <c r="K12" s="187">
        <v>0</v>
      </c>
      <c r="L12" s="77"/>
      <c r="M12" s="76"/>
      <c r="N12" s="3">
        <v>0</v>
      </c>
      <c r="O12" s="3"/>
      <c r="P12" s="187">
        <v>0</v>
      </c>
      <c r="Q12" s="77"/>
      <c r="R12" s="76"/>
      <c r="S12" s="3">
        <v>0</v>
      </c>
      <c r="T12" s="3"/>
      <c r="U12" s="187">
        <v>0</v>
      </c>
      <c r="V12" s="77"/>
      <c r="W12" s="76"/>
      <c r="X12" s="3">
        <v>7</v>
      </c>
      <c r="Y12" s="3"/>
      <c r="Z12" s="187">
        <v>4.6247968392817032E-5</v>
      </c>
      <c r="AA12" s="77"/>
      <c r="AB12" s="101"/>
      <c r="AC12" s="106">
        <v>2047</v>
      </c>
      <c r="AD12" s="103"/>
      <c r="AE12" s="112">
        <v>1.3705E-2</v>
      </c>
      <c r="AF12" s="104"/>
      <c r="AG12" s="105"/>
      <c r="AH12" s="106">
        <v>1116</v>
      </c>
      <c r="AI12" s="106"/>
      <c r="AJ12" s="112">
        <v>7.4720000000000003E-3</v>
      </c>
      <c r="AK12" s="107"/>
      <c r="AL12" s="3"/>
      <c r="AM12" s="76"/>
      <c r="AN12" s="85">
        <v>127</v>
      </c>
      <c r="AO12" s="85"/>
      <c r="AP12" s="86">
        <v>1</v>
      </c>
      <c r="AQ12" s="77"/>
      <c r="AR12" s="3"/>
      <c r="AS12" s="76"/>
      <c r="AT12" s="188">
        <v>2499</v>
      </c>
      <c r="AU12" s="189"/>
      <c r="AV12" s="3"/>
      <c r="AW12" s="76"/>
      <c r="AX12" s="188">
        <v>64540</v>
      </c>
      <c r="AY12" s="188">
        <v>62291</v>
      </c>
      <c r="AZ12" s="87">
        <v>0.96515339324449956</v>
      </c>
      <c r="BA12" s="188">
        <v>45669</v>
      </c>
      <c r="BB12" s="190">
        <v>0.70760768515649208</v>
      </c>
      <c r="BC12" s="191"/>
      <c r="BD12" s="192"/>
      <c r="BE12" s="188">
        <v>30927</v>
      </c>
      <c r="BF12" s="188">
        <v>28933</v>
      </c>
      <c r="BG12" s="190">
        <v>0.93552559252433154</v>
      </c>
      <c r="BH12" s="188">
        <v>23605</v>
      </c>
      <c r="BI12" s="190">
        <v>0.76324894105474184</v>
      </c>
      <c r="BJ12" s="184"/>
      <c r="BK12" s="5"/>
    </row>
    <row r="13" spans="1:63" s="27" customFormat="1" ht="15.95" customHeight="1" x14ac:dyDescent="0.2">
      <c r="A13" s="51"/>
      <c r="B13" s="5"/>
      <c r="C13" s="31" t="s">
        <v>124</v>
      </c>
      <c r="D13" s="88" t="s">
        <v>125</v>
      </c>
      <c r="E13" s="31">
        <v>64407</v>
      </c>
      <c r="F13" s="31">
        <v>67844</v>
      </c>
      <c r="G13" s="31"/>
      <c r="H13" s="49"/>
      <c r="I13" s="31">
        <v>0</v>
      </c>
      <c r="J13" s="31"/>
      <c r="K13" s="199">
        <v>0</v>
      </c>
      <c r="L13" s="89"/>
      <c r="M13" s="49"/>
      <c r="N13" s="31">
        <v>0</v>
      </c>
      <c r="O13" s="31"/>
      <c r="P13" s="199">
        <v>0</v>
      </c>
      <c r="Q13" s="89"/>
      <c r="R13" s="49"/>
      <c r="S13" s="31">
        <v>1</v>
      </c>
      <c r="T13" s="31"/>
      <c r="U13" s="199">
        <v>1.5526262673311908E-5</v>
      </c>
      <c r="V13" s="89"/>
      <c r="W13" s="49"/>
      <c r="X13" s="31">
        <v>1349</v>
      </c>
      <c r="Y13" s="31"/>
      <c r="Z13" s="199">
        <v>1.9883851188019573E-2</v>
      </c>
      <c r="AA13" s="89"/>
      <c r="AB13" s="90"/>
      <c r="AC13" s="96">
        <v>254</v>
      </c>
      <c r="AD13" s="92"/>
      <c r="AE13" s="111">
        <v>3.9439999999999996E-3</v>
      </c>
      <c r="AF13" s="94"/>
      <c r="AG13" s="95"/>
      <c r="AH13" s="96">
        <v>23</v>
      </c>
      <c r="AI13" s="96"/>
      <c r="AJ13" s="111">
        <v>3.57E-4</v>
      </c>
      <c r="AK13" s="97"/>
      <c r="AL13" s="31"/>
      <c r="AM13" s="49"/>
      <c r="AN13" s="98">
        <v>0</v>
      </c>
      <c r="AO13" s="98"/>
      <c r="AP13" s="99">
        <v>0</v>
      </c>
      <c r="AQ13" s="89"/>
      <c r="AR13" s="31"/>
      <c r="AS13" s="49"/>
      <c r="AT13" s="200">
        <v>28589</v>
      </c>
      <c r="AU13" s="201"/>
      <c r="AV13" s="31"/>
      <c r="AW13" s="49"/>
      <c r="AX13" s="200">
        <v>19189</v>
      </c>
      <c r="AY13" s="200">
        <v>19087</v>
      </c>
      <c r="AZ13" s="100">
        <v>0.99468445463546828</v>
      </c>
      <c r="BA13" s="200">
        <v>17672</v>
      </c>
      <c r="BB13" s="193">
        <v>0.92094429100005215</v>
      </c>
      <c r="BC13" s="202"/>
      <c r="BD13" s="203"/>
      <c r="BE13" s="200">
        <v>12748</v>
      </c>
      <c r="BF13" s="200">
        <v>12660</v>
      </c>
      <c r="BG13" s="193">
        <v>0.99309695638531537</v>
      </c>
      <c r="BH13" s="200">
        <v>11831</v>
      </c>
      <c r="BI13" s="193">
        <v>0.92806714778788835</v>
      </c>
      <c r="BJ13" s="184"/>
      <c r="BK13" s="5"/>
    </row>
    <row r="14" spans="1:63" s="27" customFormat="1" ht="15.95" customHeight="1" x14ac:dyDescent="0.2">
      <c r="A14" s="51"/>
      <c r="B14" s="5"/>
      <c r="C14" s="3" t="s">
        <v>126</v>
      </c>
      <c r="D14" s="75" t="s">
        <v>127</v>
      </c>
      <c r="E14" s="3">
        <v>26792</v>
      </c>
      <c r="F14" s="3">
        <v>27582</v>
      </c>
      <c r="G14" s="190"/>
      <c r="H14" s="76"/>
      <c r="I14" s="3">
        <v>0</v>
      </c>
      <c r="J14" s="3"/>
      <c r="K14" s="187">
        <v>0</v>
      </c>
      <c r="L14" s="77"/>
      <c r="M14" s="76"/>
      <c r="N14" s="3">
        <v>0</v>
      </c>
      <c r="O14" s="3"/>
      <c r="P14" s="187">
        <v>0</v>
      </c>
      <c r="Q14" s="77"/>
      <c r="R14" s="76"/>
      <c r="S14" s="3">
        <v>8</v>
      </c>
      <c r="T14" s="3"/>
      <c r="U14" s="187">
        <v>2.9859659599880563E-4</v>
      </c>
      <c r="V14" s="77"/>
      <c r="W14" s="76"/>
      <c r="X14" s="3">
        <v>29</v>
      </c>
      <c r="Y14" s="3"/>
      <c r="Z14" s="187">
        <v>1.0514103400768617E-3</v>
      </c>
      <c r="AA14" s="77"/>
      <c r="AB14" s="101"/>
      <c r="AC14" s="106">
        <v>111</v>
      </c>
      <c r="AD14" s="103"/>
      <c r="AE14" s="112">
        <v>4.143E-3</v>
      </c>
      <c r="AF14" s="104"/>
      <c r="AG14" s="105"/>
      <c r="AH14" s="106">
        <v>103</v>
      </c>
      <c r="AI14" s="106"/>
      <c r="AJ14" s="112">
        <v>3.8440000000000002E-3</v>
      </c>
      <c r="AK14" s="107"/>
      <c r="AL14" s="3"/>
      <c r="AM14" s="76"/>
      <c r="AN14" s="85">
        <v>3</v>
      </c>
      <c r="AO14" s="85"/>
      <c r="AP14" s="86">
        <v>1</v>
      </c>
      <c r="AQ14" s="77"/>
      <c r="AR14" s="3"/>
      <c r="AS14" s="76"/>
      <c r="AT14" s="188">
        <v>9</v>
      </c>
      <c r="AU14" s="189"/>
      <c r="AV14" s="3"/>
      <c r="AW14" s="76"/>
      <c r="AX14" s="188">
        <v>12319</v>
      </c>
      <c r="AY14" s="188">
        <v>9703</v>
      </c>
      <c r="AZ14" s="87">
        <v>0.78764510106339802</v>
      </c>
      <c r="BA14" s="188">
        <v>9108</v>
      </c>
      <c r="BB14" s="190">
        <v>0.73934572611413263</v>
      </c>
      <c r="BC14" s="191"/>
      <c r="BD14" s="192"/>
      <c r="BE14" s="188">
        <v>7100</v>
      </c>
      <c r="BF14" s="188">
        <v>6459</v>
      </c>
      <c r="BG14" s="190">
        <v>0.90971830985915492</v>
      </c>
      <c r="BH14" s="188">
        <v>6052</v>
      </c>
      <c r="BI14" s="190">
        <v>0.85239436619718312</v>
      </c>
      <c r="BJ14" s="184"/>
      <c r="BK14" s="5"/>
    </row>
    <row r="15" spans="1:63" s="27" customFormat="1" ht="15.95" customHeight="1" x14ac:dyDescent="0.2">
      <c r="A15" s="51"/>
      <c r="B15" s="5"/>
      <c r="C15" s="31" t="s">
        <v>128</v>
      </c>
      <c r="D15" s="88" t="s">
        <v>129</v>
      </c>
      <c r="E15" s="31">
        <v>115752</v>
      </c>
      <c r="F15" s="31">
        <v>122725</v>
      </c>
      <c r="G15" s="193"/>
      <c r="H15" s="49"/>
      <c r="I15" s="31">
        <v>0</v>
      </c>
      <c r="J15" s="31"/>
      <c r="K15" s="199">
        <v>0</v>
      </c>
      <c r="L15" s="89"/>
      <c r="M15" s="49"/>
      <c r="N15" s="31">
        <v>0</v>
      </c>
      <c r="O15" s="31"/>
      <c r="P15" s="199">
        <v>0</v>
      </c>
      <c r="Q15" s="89"/>
      <c r="R15" s="49"/>
      <c r="S15" s="31">
        <v>62</v>
      </c>
      <c r="T15" s="31"/>
      <c r="U15" s="199">
        <v>5.3562789411846015E-4</v>
      </c>
      <c r="V15" s="89"/>
      <c r="W15" s="49"/>
      <c r="X15" s="31">
        <v>105</v>
      </c>
      <c r="Y15" s="31"/>
      <c r="Z15" s="199">
        <v>8.5557139947036061E-4</v>
      </c>
      <c r="AA15" s="89"/>
      <c r="AB15" s="90"/>
      <c r="AC15" s="96">
        <v>706</v>
      </c>
      <c r="AD15" s="92"/>
      <c r="AE15" s="111">
        <v>6.0990000000000003E-3</v>
      </c>
      <c r="AF15" s="94"/>
      <c r="AG15" s="95"/>
      <c r="AH15" s="96">
        <v>457</v>
      </c>
      <c r="AI15" s="96"/>
      <c r="AJ15" s="111">
        <v>3.9480000000000001E-3</v>
      </c>
      <c r="AK15" s="97"/>
      <c r="AL15" s="31"/>
      <c r="AM15" s="49"/>
      <c r="AN15" s="98">
        <v>40</v>
      </c>
      <c r="AO15" s="98"/>
      <c r="AP15" s="99">
        <v>0.39603960396039606</v>
      </c>
      <c r="AQ15" s="89"/>
      <c r="AR15" s="31"/>
      <c r="AS15" s="49"/>
      <c r="AT15" s="200">
        <v>31596</v>
      </c>
      <c r="AU15" s="201"/>
      <c r="AV15" s="31"/>
      <c r="AW15" s="49"/>
      <c r="AX15" s="200">
        <v>38377</v>
      </c>
      <c r="AY15" s="200">
        <v>36121</v>
      </c>
      <c r="AZ15" s="100">
        <v>0.94121479010865883</v>
      </c>
      <c r="BA15" s="200">
        <v>31904</v>
      </c>
      <c r="BB15" s="193">
        <v>0.83133126612293817</v>
      </c>
      <c r="BC15" s="202"/>
      <c r="BD15" s="203"/>
      <c r="BE15" s="200">
        <v>25333</v>
      </c>
      <c r="BF15" s="200">
        <v>23645</v>
      </c>
      <c r="BG15" s="193">
        <v>0.93336754430979352</v>
      </c>
      <c r="BH15" s="200">
        <v>20817</v>
      </c>
      <c r="BI15" s="193">
        <v>0.82173449650653296</v>
      </c>
      <c r="BJ15" s="184"/>
      <c r="BK15" s="5"/>
    </row>
    <row r="16" spans="1:63" s="27" customFormat="1" ht="15.95" customHeight="1" x14ac:dyDescent="0.2">
      <c r="A16" s="51"/>
      <c r="B16" s="5"/>
      <c r="C16" s="3" t="s">
        <v>130</v>
      </c>
      <c r="D16" s="75" t="s">
        <v>131</v>
      </c>
      <c r="E16" s="3">
        <v>47104</v>
      </c>
      <c r="F16" s="3">
        <v>47365</v>
      </c>
      <c r="G16" s="190"/>
      <c r="H16" s="76"/>
      <c r="I16" s="3">
        <v>0</v>
      </c>
      <c r="J16" s="3"/>
      <c r="K16" s="187">
        <v>0</v>
      </c>
      <c r="L16" s="77"/>
      <c r="M16" s="76"/>
      <c r="N16" s="3">
        <v>0</v>
      </c>
      <c r="O16" s="3"/>
      <c r="P16" s="187">
        <v>0</v>
      </c>
      <c r="Q16" s="77"/>
      <c r="R16" s="76"/>
      <c r="S16" s="3">
        <v>1</v>
      </c>
      <c r="T16" s="3"/>
      <c r="U16" s="187">
        <v>2.1229619565217391E-5</v>
      </c>
      <c r="V16" s="77"/>
      <c r="W16" s="76"/>
      <c r="X16" s="3">
        <v>0</v>
      </c>
      <c r="Y16" s="3"/>
      <c r="Z16" s="187">
        <v>0</v>
      </c>
      <c r="AA16" s="77"/>
      <c r="AB16" s="101"/>
      <c r="AC16" s="106">
        <v>238</v>
      </c>
      <c r="AD16" s="103"/>
      <c r="AE16" s="112">
        <v>5.0530000000000002E-3</v>
      </c>
      <c r="AF16" s="104"/>
      <c r="AG16" s="105"/>
      <c r="AH16" s="106">
        <v>27</v>
      </c>
      <c r="AI16" s="106"/>
      <c r="AJ16" s="112">
        <v>5.7300000000000005E-4</v>
      </c>
      <c r="AK16" s="107"/>
      <c r="AL16" s="3"/>
      <c r="AM16" s="76"/>
      <c r="AN16" s="85">
        <v>50</v>
      </c>
      <c r="AO16" s="85"/>
      <c r="AP16" s="86">
        <v>1</v>
      </c>
      <c r="AQ16" s="77"/>
      <c r="AR16" s="3"/>
      <c r="AS16" s="76"/>
      <c r="AT16" s="188">
        <v>208</v>
      </c>
      <c r="AU16" s="189"/>
      <c r="AV16" s="3"/>
      <c r="AW16" s="76"/>
      <c r="AX16" s="188">
        <v>23276</v>
      </c>
      <c r="AY16" s="188">
        <v>20655</v>
      </c>
      <c r="AZ16" s="87">
        <v>0.88739474136449559</v>
      </c>
      <c r="BA16" s="188">
        <v>19948</v>
      </c>
      <c r="BB16" s="190">
        <v>0.8570201065475167</v>
      </c>
      <c r="BC16" s="191"/>
      <c r="BD16" s="192"/>
      <c r="BE16" s="188">
        <v>11476</v>
      </c>
      <c r="BF16" s="188">
        <v>10207</v>
      </c>
      <c r="BG16" s="190">
        <v>0.88942140118508195</v>
      </c>
      <c r="BH16" s="188">
        <v>10038</v>
      </c>
      <c r="BI16" s="190">
        <v>0.8746950156849076</v>
      </c>
      <c r="BJ16" s="184"/>
      <c r="BK16" s="5"/>
    </row>
    <row r="17" spans="1:63" s="27" customFormat="1" ht="15.95" customHeight="1" x14ac:dyDescent="0.2">
      <c r="A17" s="51"/>
      <c r="B17" s="5"/>
      <c r="C17" s="31" t="s">
        <v>132</v>
      </c>
      <c r="D17" s="88" t="s">
        <v>133</v>
      </c>
      <c r="E17" s="31">
        <v>135551</v>
      </c>
      <c r="F17" s="31">
        <v>138622</v>
      </c>
      <c r="G17" s="193"/>
      <c r="H17" s="49"/>
      <c r="I17" s="31">
        <v>1</v>
      </c>
      <c r="J17" s="31"/>
      <c r="K17" s="199">
        <v>7.3772971058863451E-6</v>
      </c>
      <c r="L17" s="89"/>
      <c r="M17" s="49"/>
      <c r="N17" s="31">
        <v>0</v>
      </c>
      <c r="O17" s="31"/>
      <c r="P17" s="199">
        <v>0</v>
      </c>
      <c r="Q17" s="89"/>
      <c r="R17" s="49"/>
      <c r="S17" s="31">
        <v>0</v>
      </c>
      <c r="T17" s="31"/>
      <c r="U17" s="199">
        <v>0</v>
      </c>
      <c r="V17" s="89"/>
      <c r="W17" s="49"/>
      <c r="X17" s="31">
        <v>289</v>
      </c>
      <c r="Y17" s="31"/>
      <c r="Z17" s="199">
        <v>2.0848061635238275E-3</v>
      </c>
      <c r="AA17" s="89"/>
      <c r="AB17" s="90"/>
      <c r="AC17" s="96">
        <v>641</v>
      </c>
      <c r="AD17" s="92"/>
      <c r="AE17" s="111">
        <v>4.7289999999999997E-3</v>
      </c>
      <c r="AF17" s="94"/>
      <c r="AG17" s="95"/>
      <c r="AH17" s="96">
        <v>295</v>
      </c>
      <c r="AI17" s="96"/>
      <c r="AJ17" s="111">
        <v>2.176E-3</v>
      </c>
      <c r="AK17" s="97"/>
      <c r="AL17" s="31"/>
      <c r="AM17" s="49"/>
      <c r="AN17" s="98">
        <v>79</v>
      </c>
      <c r="AO17" s="98"/>
      <c r="AP17" s="99">
        <v>0.98750000000000004</v>
      </c>
      <c r="AQ17" s="89"/>
      <c r="AR17" s="31"/>
      <c r="AS17" s="49"/>
      <c r="AT17" s="200">
        <v>186</v>
      </c>
      <c r="AU17" s="201"/>
      <c r="AV17" s="31"/>
      <c r="AW17" s="49"/>
      <c r="AX17" s="200">
        <v>56780</v>
      </c>
      <c r="AY17" s="200">
        <v>54957</v>
      </c>
      <c r="AZ17" s="100">
        <v>0.96789362451567451</v>
      </c>
      <c r="BA17" s="200">
        <v>41067</v>
      </c>
      <c r="BB17" s="193">
        <v>0.72326523423740752</v>
      </c>
      <c r="BC17" s="202"/>
      <c r="BD17" s="203"/>
      <c r="BE17" s="200">
        <v>34768</v>
      </c>
      <c r="BF17" s="200">
        <v>33138</v>
      </c>
      <c r="BG17" s="193">
        <v>0.95311780947998159</v>
      </c>
      <c r="BH17" s="200">
        <v>27973</v>
      </c>
      <c r="BI17" s="193">
        <v>0.80456166589967781</v>
      </c>
      <c r="BJ17" s="184"/>
      <c r="BK17" s="5"/>
    </row>
    <row r="18" spans="1:63" s="27" customFormat="1" ht="15.95" customHeight="1" x14ac:dyDescent="0.2">
      <c r="A18" s="76"/>
      <c r="B18" s="3"/>
      <c r="C18" s="3" t="s">
        <v>134</v>
      </c>
      <c r="D18" s="75" t="s">
        <v>135</v>
      </c>
      <c r="E18" s="3">
        <v>62484</v>
      </c>
      <c r="F18" s="3">
        <v>63732</v>
      </c>
      <c r="G18" s="190"/>
      <c r="H18" s="76"/>
      <c r="I18" s="3">
        <v>0</v>
      </c>
      <c r="J18" s="3"/>
      <c r="K18" s="187">
        <v>0</v>
      </c>
      <c r="L18" s="77"/>
      <c r="M18" s="76"/>
      <c r="N18" s="3">
        <v>0</v>
      </c>
      <c r="O18" s="3"/>
      <c r="P18" s="187">
        <v>0</v>
      </c>
      <c r="Q18" s="77"/>
      <c r="R18" s="76"/>
      <c r="S18" s="3">
        <v>0</v>
      </c>
      <c r="T18" s="3"/>
      <c r="U18" s="187">
        <v>0</v>
      </c>
      <c r="V18" s="77"/>
      <c r="W18" s="76"/>
      <c r="X18" s="3">
        <v>55</v>
      </c>
      <c r="Y18" s="3"/>
      <c r="Z18" s="187">
        <v>8.6298876545534426E-4</v>
      </c>
      <c r="AA18" s="77"/>
      <c r="AB18" s="101"/>
      <c r="AC18" s="106">
        <v>1266</v>
      </c>
      <c r="AD18" s="103"/>
      <c r="AE18" s="112">
        <v>2.0261000000000001E-2</v>
      </c>
      <c r="AF18" s="104"/>
      <c r="AG18" s="105"/>
      <c r="AH18" s="106">
        <v>98</v>
      </c>
      <c r="AI18" s="106"/>
      <c r="AJ18" s="112">
        <v>1.5679999999999999E-3</v>
      </c>
      <c r="AK18" s="107"/>
      <c r="AL18" s="3"/>
      <c r="AM18" s="76"/>
      <c r="AN18" s="85">
        <v>20</v>
      </c>
      <c r="AO18" s="85"/>
      <c r="AP18" s="86">
        <v>0.7407407407407407</v>
      </c>
      <c r="AQ18" s="77"/>
      <c r="AR18" s="3"/>
      <c r="AS18" s="76"/>
      <c r="AT18" s="188">
        <v>432</v>
      </c>
      <c r="AU18" s="189"/>
      <c r="AV18" s="3"/>
      <c r="AW18" s="76"/>
      <c r="AX18" s="188">
        <v>25642</v>
      </c>
      <c r="AY18" s="188">
        <v>24271</v>
      </c>
      <c r="AZ18" s="87">
        <v>0.94653303174479375</v>
      </c>
      <c r="BA18" s="188">
        <v>15899</v>
      </c>
      <c r="BB18" s="190">
        <v>0.62003743857733407</v>
      </c>
      <c r="BC18" s="191"/>
      <c r="BD18" s="192"/>
      <c r="BE18" s="188">
        <v>12180</v>
      </c>
      <c r="BF18" s="188">
        <v>10874</v>
      </c>
      <c r="BG18" s="190">
        <v>0.89277504105090311</v>
      </c>
      <c r="BH18" s="188">
        <v>9431</v>
      </c>
      <c r="BI18" s="190">
        <v>0.77430213464696218</v>
      </c>
      <c r="BJ18" s="184"/>
      <c r="BK18" s="5"/>
    </row>
    <row r="19" spans="1:63" s="27" customFormat="1" ht="15.95" customHeight="1" x14ac:dyDescent="0.2">
      <c r="A19" s="76"/>
      <c r="B19" s="3"/>
      <c r="C19" s="31" t="s">
        <v>136</v>
      </c>
      <c r="D19" s="88" t="s">
        <v>137</v>
      </c>
      <c r="E19" s="31">
        <v>14753</v>
      </c>
      <c r="F19" s="31">
        <v>15093</v>
      </c>
      <c r="G19" s="193"/>
      <c r="H19" s="49"/>
      <c r="I19" s="31">
        <v>0</v>
      </c>
      <c r="J19" s="31"/>
      <c r="K19" s="199">
        <v>0</v>
      </c>
      <c r="L19" s="89"/>
      <c r="M19" s="49"/>
      <c r="N19" s="31">
        <v>0</v>
      </c>
      <c r="O19" s="31"/>
      <c r="P19" s="199">
        <v>0</v>
      </c>
      <c r="Q19" s="89"/>
      <c r="R19" s="49"/>
      <c r="S19" s="31">
        <v>2</v>
      </c>
      <c r="T19" s="31"/>
      <c r="U19" s="199">
        <v>1.3556564766488172E-4</v>
      </c>
      <c r="V19" s="89"/>
      <c r="W19" s="49"/>
      <c r="X19" s="31">
        <v>279</v>
      </c>
      <c r="Y19" s="31"/>
      <c r="Z19" s="199">
        <v>1.8485390578413835E-2</v>
      </c>
      <c r="AA19" s="89"/>
      <c r="AB19" s="90"/>
      <c r="AC19" s="96">
        <v>79</v>
      </c>
      <c r="AD19" s="92"/>
      <c r="AE19" s="111">
        <v>5.3550000000000004E-3</v>
      </c>
      <c r="AF19" s="94"/>
      <c r="AG19" s="95"/>
      <c r="AH19" s="96">
        <v>90</v>
      </c>
      <c r="AI19" s="96"/>
      <c r="AJ19" s="111">
        <v>6.1000000000000004E-3</v>
      </c>
      <c r="AK19" s="97"/>
      <c r="AL19" s="31"/>
      <c r="AM19" s="49"/>
      <c r="AN19" s="98">
        <v>4</v>
      </c>
      <c r="AO19" s="98"/>
      <c r="AP19" s="99">
        <v>0.36363636363636365</v>
      </c>
      <c r="AQ19" s="89"/>
      <c r="AR19" s="31"/>
      <c r="AS19" s="49"/>
      <c r="AT19" s="200">
        <v>32</v>
      </c>
      <c r="AU19" s="201"/>
      <c r="AV19" s="31"/>
      <c r="AW19" s="49"/>
      <c r="AX19" s="200">
        <v>6124</v>
      </c>
      <c r="AY19" s="200">
        <v>4727</v>
      </c>
      <c r="AZ19" s="100">
        <v>0.77188112344872628</v>
      </c>
      <c r="BA19" s="200">
        <v>3953</v>
      </c>
      <c r="BB19" s="193">
        <v>0.64549314173742656</v>
      </c>
      <c r="BC19" s="202"/>
      <c r="BD19" s="203"/>
      <c r="BE19" s="200">
        <v>3464</v>
      </c>
      <c r="BF19" s="200">
        <v>2889</v>
      </c>
      <c r="BG19" s="193">
        <v>0.83400692840646651</v>
      </c>
      <c r="BH19" s="200">
        <v>2428</v>
      </c>
      <c r="BI19" s="193">
        <v>0.70092378752886841</v>
      </c>
      <c r="BJ19" s="184"/>
      <c r="BK19" s="5"/>
    </row>
    <row r="20" spans="1:63" s="27" customFormat="1" ht="15.95" customHeight="1" x14ac:dyDescent="0.2">
      <c r="A20" s="51"/>
      <c r="B20" s="5"/>
      <c r="C20" s="3" t="s">
        <v>138</v>
      </c>
      <c r="D20" s="75" t="s">
        <v>139</v>
      </c>
      <c r="E20" s="3">
        <v>20572</v>
      </c>
      <c r="F20" s="3">
        <v>21000</v>
      </c>
      <c r="G20" s="190"/>
      <c r="H20" s="76"/>
      <c r="I20" s="3">
        <v>0</v>
      </c>
      <c r="J20" s="3"/>
      <c r="K20" s="187">
        <v>0</v>
      </c>
      <c r="L20" s="77"/>
      <c r="M20" s="76"/>
      <c r="N20" s="3">
        <v>0</v>
      </c>
      <c r="O20" s="3"/>
      <c r="P20" s="187">
        <v>0</v>
      </c>
      <c r="Q20" s="77"/>
      <c r="R20" s="76"/>
      <c r="S20" s="3">
        <v>7</v>
      </c>
      <c r="T20" s="3"/>
      <c r="U20" s="187">
        <v>3.4026832587983669E-4</v>
      </c>
      <c r="V20" s="77"/>
      <c r="W20" s="76"/>
      <c r="X20" s="3">
        <v>155</v>
      </c>
      <c r="Y20" s="3"/>
      <c r="Z20" s="187">
        <v>7.3809523809523813E-3</v>
      </c>
      <c r="AA20" s="77"/>
      <c r="AB20" s="101"/>
      <c r="AC20" s="106">
        <v>1189</v>
      </c>
      <c r="AD20" s="103"/>
      <c r="AE20" s="112">
        <v>5.7797000000000001E-2</v>
      </c>
      <c r="AF20" s="104"/>
      <c r="AG20" s="105"/>
      <c r="AH20" s="106">
        <v>182</v>
      </c>
      <c r="AI20" s="106"/>
      <c r="AJ20" s="112">
        <v>8.8470000000000007E-3</v>
      </c>
      <c r="AK20" s="107"/>
      <c r="AL20" s="3"/>
      <c r="AM20" s="76"/>
      <c r="AN20" s="85">
        <v>2</v>
      </c>
      <c r="AO20" s="85"/>
      <c r="AP20" s="86">
        <v>0.2857142857142857</v>
      </c>
      <c r="AQ20" s="77"/>
      <c r="AR20" s="3"/>
      <c r="AS20" s="76"/>
      <c r="AT20" s="188">
        <v>31</v>
      </c>
      <c r="AU20" s="189"/>
      <c r="AV20" s="3"/>
      <c r="AW20" s="76"/>
      <c r="AX20" s="188">
        <v>10187</v>
      </c>
      <c r="AY20" s="188">
        <v>7885</v>
      </c>
      <c r="AZ20" s="87">
        <v>0.77402571905369588</v>
      </c>
      <c r="BA20" s="188">
        <v>6764</v>
      </c>
      <c r="BB20" s="190">
        <v>0.66398350839304998</v>
      </c>
      <c r="BC20" s="191"/>
      <c r="BD20" s="192"/>
      <c r="BE20" s="188">
        <v>5687</v>
      </c>
      <c r="BF20" s="188">
        <v>4635</v>
      </c>
      <c r="BG20" s="190">
        <v>0.81501670476525412</v>
      </c>
      <c r="BH20" s="188">
        <v>4116</v>
      </c>
      <c r="BI20" s="190">
        <v>0.72375593458765608</v>
      </c>
      <c r="BJ20" s="184"/>
      <c r="BK20" s="5"/>
    </row>
    <row r="21" spans="1:63" s="27" customFormat="1" ht="15.95" customHeight="1" x14ac:dyDescent="0.2">
      <c r="A21" s="51"/>
      <c r="B21" s="5"/>
      <c r="C21" s="31" t="s">
        <v>140</v>
      </c>
      <c r="D21" s="88" t="s">
        <v>141</v>
      </c>
      <c r="E21" s="31">
        <v>208512</v>
      </c>
      <c r="F21" s="31">
        <v>213427</v>
      </c>
      <c r="G21" s="193"/>
      <c r="H21" s="49"/>
      <c r="I21" s="31">
        <v>0</v>
      </c>
      <c r="J21" s="31"/>
      <c r="K21" s="199">
        <v>0</v>
      </c>
      <c r="L21" s="89"/>
      <c r="M21" s="49"/>
      <c r="N21" s="31">
        <v>1</v>
      </c>
      <c r="O21" s="31"/>
      <c r="P21" s="199">
        <v>4.7958870472682623E-6</v>
      </c>
      <c r="Q21" s="89"/>
      <c r="R21" s="49"/>
      <c r="S21" s="31">
        <v>9</v>
      </c>
      <c r="T21" s="31"/>
      <c r="U21" s="199">
        <v>4.3162983425414363E-5</v>
      </c>
      <c r="V21" s="89"/>
      <c r="W21" s="49"/>
      <c r="X21" s="31">
        <v>91</v>
      </c>
      <c r="Y21" s="31"/>
      <c r="Z21" s="199">
        <v>4.2637529459721592E-4</v>
      </c>
      <c r="AA21" s="89"/>
      <c r="AB21" s="90"/>
      <c r="AC21" s="96">
        <v>593</v>
      </c>
      <c r="AD21" s="92"/>
      <c r="AE21" s="111">
        <v>2.8440000000000002E-3</v>
      </c>
      <c r="AF21" s="94"/>
      <c r="AG21" s="95"/>
      <c r="AH21" s="96">
        <v>254</v>
      </c>
      <c r="AI21" s="96"/>
      <c r="AJ21" s="111">
        <v>1.2179999999999999E-3</v>
      </c>
      <c r="AK21" s="97"/>
      <c r="AL21" s="31"/>
      <c r="AM21" s="49"/>
      <c r="AN21" s="98">
        <v>75</v>
      </c>
      <c r="AO21" s="98"/>
      <c r="AP21" s="99">
        <v>1</v>
      </c>
      <c r="AQ21" s="89"/>
      <c r="AR21" s="31"/>
      <c r="AS21" s="49"/>
      <c r="AT21" s="200">
        <v>64</v>
      </c>
      <c r="AU21" s="201"/>
      <c r="AV21" s="31"/>
      <c r="AW21" s="49"/>
      <c r="AX21" s="200">
        <v>83258</v>
      </c>
      <c r="AY21" s="200">
        <v>75706</v>
      </c>
      <c r="AZ21" s="100">
        <v>0.909294001777607</v>
      </c>
      <c r="BA21" s="200">
        <v>70015</v>
      </c>
      <c r="BB21" s="193">
        <v>0.84094020994979457</v>
      </c>
      <c r="BC21" s="202"/>
      <c r="BD21" s="203"/>
      <c r="BE21" s="200">
        <v>54673</v>
      </c>
      <c r="BF21" s="200">
        <v>50976</v>
      </c>
      <c r="BG21" s="193">
        <v>0.93237978526877985</v>
      </c>
      <c r="BH21" s="200">
        <v>48719</v>
      </c>
      <c r="BI21" s="193">
        <v>0.89109798255080208</v>
      </c>
      <c r="BJ21" s="184"/>
      <c r="BK21" s="5"/>
    </row>
    <row r="22" spans="1:63" s="27" customFormat="1" ht="15.95" customHeight="1" x14ac:dyDescent="0.2">
      <c r="A22" s="51"/>
      <c r="B22" s="5"/>
      <c r="C22" s="3" t="s">
        <v>142</v>
      </c>
      <c r="D22" s="75" t="s">
        <v>143</v>
      </c>
      <c r="E22" s="3">
        <v>33655</v>
      </c>
      <c r="F22" s="3">
        <v>36092</v>
      </c>
      <c r="G22" s="190"/>
      <c r="H22" s="76"/>
      <c r="I22" s="3">
        <v>1</v>
      </c>
      <c r="J22" s="3"/>
      <c r="K22" s="187">
        <v>2.9713266973703759E-5</v>
      </c>
      <c r="L22" s="77"/>
      <c r="M22" s="76"/>
      <c r="N22" s="3">
        <v>0</v>
      </c>
      <c r="O22" s="3"/>
      <c r="P22" s="187">
        <v>0</v>
      </c>
      <c r="Q22" s="77"/>
      <c r="R22" s="76"/>
      <c r="S22" s="3">
        <v>2</v>
      </c>
      <c r="T22" s="3"/>
      <c r="U22" s="187">
        <v>5.9426533947407518E-5</v>
      </c>
      <c r="V22" s="77"/>
      <c r="W22" s="76"/>
      <c r="X22" s="3">
        <v>1400</v>
      </c>
      <c r="Y22" s="3"/>
      <c r="Z22" s="187">
        <v>3.8789759503491075E-2</v>
      </c>
      <c r="AA22" s="77"/>
      <c r="AB22" s="101"/>
      <c r="AC22" s="106">
        <v>396</v>
      </c>
      <c r="AD22" s="103"/>
      <c r="AE22" s="112">
        <v>1.1766E-2</v>
      </c>
      <c r="AF22" s="104"/>
      <c r="AG22" s="105"/>
      <c r="AH22" s="106">
        <v>449</v>
      </c>
      <c r="AI22" s="106"/>
      <c r="AJ22" s="112">
        <v>1.3341E-2</v>
      </c>
      <c r="AK22" s="107"/>
      <c r="AL22" s="3"/>
      <c r="AM22" s="76"/>
      <c r="AN22" s="85">
        <v>26</v>
      </c>
      <c r="AO22" s="85"/>
      <c r="AP22" s="86">
        <v>1</v>
      </c>
      <c r="AQ22" s="77"/>
      <c r="AR22" s="3"/>
      <c r="AS22" s="76"/>
      <c r="AT22" s="188">
        <v>47</v>
      </c>
      <c r="AU22" s="189"/>
      <c r="AV22" s="3"/>
      <c r="AW22" s="76"/>
      <c r="AX22" s="188">
        <v>13490</v>
      </c>
      <c r="AY22" s="188">
        <v>11720</v>
      </c>
      <c r="AZ22" s="87">
        <v>0.86879169755374352</v>
      </c>
      <c r="BA22" s="188">
        <v>12962</v>
      </c>
      <c r="BB22" s="190">
        <v>0.96085989621942181</v>
      </c>
      <c r="BC22" s="191"/>
      <c r="BD22" s="192"/>
      <c r="BE22" s="188">
        <v>6206</v>
      </c>
      <c r="BF22" s="188">
        <v>5500</v>
      </c>
      <c r="BG22" s="190">
        <v>0.88623912342893973</v>
      </c>
      <c r="BH22" s="188">
        <v>5956</v>
      </c>
      <c r="BI22" s="190">
        <v>0.95971640348050269</v>
      </c>
      <c r="BJ22" s="184"/>
      <c r="BK22" s="5"/>
    </row>
    <row r="23" spans="1:63" s="27" customFormat="1" ht="15.95" customHeight="1" x14ac:dyDescent="0.2">
      <c r="A23" s="51"/>
      <c r="B23" s="5"/>
      <c r="C23" s="31" t="s">
        <v>144</v>
      </c>
      <c r="D23" s="88" t="s">
        <v>145</v>
      </c>
      <c r="E23" s="31">
        <v>112237</v>
      </c>
      <c r="F23" s="31">
        <v>113255</v>
      </c>
      <c r="G23" s="193"/>
      <c r="H23" s="49"/>
      <c r="I23" s="31">
        <v>0</v>
      </c>
      <c r="J23" s="31"/>
      <c r="K23" s="199">
        <v>0</v>
      </c>
      <c r="L23" s="89"/>
      <c r="M23" s="49"/>
      <c r="N23" s="31">
        <v>0</v>
      </c>
      <c r="O23" s="31"/>
      <c r="P23" s="199">
        <v>0</v>
      </c>
      <c r="Q23" s="89"/>
      <c r="R23" s="49"/>
      <c r="S23" s="31">
        <v>21</v>
      </c>
      <c r="T23" s="31"/>
      <c r="U23" s="199">
        <v>1.871040744139633E-4</v>
      </c>
      <c r="V23" s="89"/>
      <c r="W23" s="49"/>
      <c r="X23" s="31">
        <v>92</v>
      </c>
      <c r="Y23" s="31"/>
      <c r="Z23" s="199">
        <v>8.1232616661516051E-4</v>
      </c>
      <c r="AA23" s="89"/>
      <c r="AB23" s="90"/>
      <c r="AC23" s="96">
        <v>772</v>
      </c>
      <c r="AD23" s="92"/>
      <c r="AE23" s="111">
        <v>6.8780000000000004E-3</v>
      </c>
      <c r="AF23" s="94"/>
      <c r="AG23" s="95"/>
      <c r="AH23" s="96">
        <v>336</v>
      </c>
      <c r="AI23" s="96"/>
      <c r="AJ23" s="111">
        <v>2.9940000000000001E-3</v>
      </c>
      <c r="AK23" s="97"/>
      <c r="AL23" s="31"/>
      <c r="AM23" s="49"/>
      <c r="AN23" s="98">
        <v>104</v>
      </c>
      <c r="AO23" s="98"/>
      <c r="AP23" s="99">
        <v>0.98113207547169812</v>
      </c>
      <c r="AQ23" s="89"/>
      <c r="AR23" s="31"/>
      <c r="AS23" s="49"/>
      <c r="AT23" s="200">
        <v>513</v>
      </c>
      <c r="AU23" s="201"/>
      <c r="AV23" s="31"/>
      <c r="AW23" s="49"/>
      <c r="AX23" s="200">
        <v>40342</v>
      </c>
      <c r="AY23" s="200">
        <v>34801</v>
      </c>
      <c r="AZ23" s="100">
        <v>0.86264934807396754</v>
      </c>
      <c r="BA23" s="200">
        <v>33619</v>
      </c>
      <c r="BB23" s="193">
        <v>0.83334985870804623</v>
      </c>
      <c r="BC23" s="202"/>
      <c r="BD23" s="203"/>
      <c r="BE23" s="200">
        <v>18561</v>
      </c>
      <c r="BF23" s="200">
        <v>16777</v>
      </c>
      <c r="BG23" s="193">
        <v>0.90388448898227469</v>
      </c>
      <c r="BH23" s="200">
        <v>16292</v>
      </c>
      <c r="BI23" s="193">
        <v>0.87775443133451858</v>
      </c>
      <c r="BJ23" s="184"/>
      <c r="BK23" s="5"/>
    </row>
    <row r="24" spans="1:63" s="27" customFormat="1" ht="15.95" customHeight="1" x14ac:dyDescent="0.2">
      <c r="A24" s="51"/>
      <c r="B24" s="5"/>
      <c r="C24" s="3" t="s">
        <v>146</v>
      </c>
      <c r="D24" s="75" t="s">
        <v>147</v>
      </c>
      <c r="E24" s="3">
        <v>56208</v>
      </c>
      <c r="F24" s="3">
        <v>57740</v>
      </c>
      <c r="G24" s="190"/>
      <c r="H24" s="76"/>
      <c r="I24" s="3">
        <v>0</v>
      </c>
      <c r="J24" s="3"/>
      <c r="K24" s="187">
        <v>0</v>
      </c>
      <c r="L24" s="77"/>
      <c r="M24" s="76"/>
      <c r="N24" s="3">
        <v>0</v>
      </c>
      <c r="O24" s="3"/>
      <c r="P24" s="187">
        <v>0</v>
      </c>
      <c r="Q24" s="77"/>
      <c r="R24" s="76"/>
      <c r="S24" s="3">
        <v>7</v>
      </c>
      <c r="T24" s="3"/>
      <c r="U24" s="187">
        <v>1.2453743239396528E-4</v>
      </c>
      <c r="V24" s="77"/>
      <c r="W24" s="76"/>
      <c r="X24" s="3">
        <v>10</v>
      </c>
      <c r="Y24" s="3"/>
      <c r="Z24" s="187">
        <v>1.7319016279875303E-4</v>
      </c>
      <c r="AA24" s="77"/>
      <c r="AB24" s="101"/>
      <c r="AC24" s="106">
        <v>364</v>
      </c>
      <c r="AD24" s="103"/>
      <c r="AE24" s="112">
        <v>6.476E-3</v>
      </c>
      <c r="AF24" s="104"/>
      <c r="AG24" s="105"/>
      <c r="AH24" s="106">
        <v>196</v>
      </c>
      <c r="AI24" s="106"/>
      <c r="AJ24" s="112">
        <v>3.4870000000000001E-3</v>
      </c>
      <c r="AK24" s="107"/>
      <c r="AL24" s="3"/>
      <c r="AM24" s="76"/>
      <c r="AN24" s="85">
        <v>30</v>
      </c>
      <c r="AO24" s="85"/>
      <c r="AP24" s="86">
        <v>1</v>
      </c>
      <c r="AQ24" s="77"/>
      <c r="AR24" s="3"/>
      <c r="AS24" s="76"/>
      <c r="AT24" s="188">
        <v>68</v>
      </c>
      <c r="AU24" s="189"/>
      <c r="AV24" s="3"/>
      <c r="AW24" s="76"/>
      <c r="AX24" s="188">
        <v>23185</v>
      </c>
      <c r="AY24" s="188">
        <v>21098</v>
      </c>
      <c r="AZ24" s="87">
        <v>0.90998490403277976</v>
      </c>
      <c r="BA24" s="188">
        <v>19140</v>
      </c>
      <c r="BB24" s="190">
        <v>0.82553375026957088</v>
      </c>
      <c r="BC24" s="191"/>
      <c r="BD24" s="192"/>
      <c r="BE24" s="188">
        <v>14611</v>
      </c>
      <c r="BF24" s="188">
        <v>13093</v>
      </c>
      <c r="BG24" s="190">
        <v>0.89610567380740536</v>
      </c>
      <c r="BH24" s="188">
        <v>11851</v>
      </c>
      <c r="BI24" s="190">
        <v>0.81110122510437344</v>
      </c>
      <c r="BJ24" s="184"/>
      <c r="BK24" s="5"/>
    </row>
    <row r="25" spans="1:63" s="27" customFormat="1" ht="15.95" customHeight="1" x14ac:dyDescent="0.2">
      <c r="A25" s="51"/>
      <c r="B25" s="5"/>
      <c r="C25" s="31" t="s">
        <v>148</v>
      </c>
      <c r="D25" s="88" t="s">
        <v>149</v>
      </c>
      <c r="E25" s="31">
        <v>114436</v>
      </c>
      <c r="F25" s="31">
        <v>116893</v>
      </c>
      <c r="G25" s="193"/>
      <c r="H25" s="49"/>
      <c r="I25" s="31">
        <v>0</v>
      </c>
      <c r="J25" s="31"/>
      <c r="K25" s="199">
        <v>0</v>
      </c>
      <c r="L25" s="89"/>
      <c r="M25" s="49"/>
      <c r="N25" s="31">
        <v>0</v>
      </c>
      <c r="O25" s="31"/>
      <c r="P25" s="199">
        <v>0</v>
      </c>
      <c r="Q25" s="89"/>
      <c r="R25" s="49"/>
      <c r="S25" s="31">
        <v>10</v>
      </c>
      <c r="T25" s="31"/>
      <c r="U25" s="199">
        <v>8.7385088608479852E-5</v>
      </c>
      <c r="V25" s="89"/>
      <c r="W25" s="49"/>
      <c r="X25" s="31">
        <v>30</v>
      </c>
      <c r="Y25" s="31"/>
      <c r="Z25" s="199">
        <v>2.5664496590899368E-4</v>
      </c>
      <c r="AA25" s="89"/>
      <c r="AB25" s="90"/>
      <c r="AC25" s="96">
        <v>865</v>
      </c>
      <c r="AD25" s="92"/>
      <c r="AE25" s="111">
        <v>7.5589999999999997E-3</v>
      </c>
      <c r="AF25" s="94"/>
      <c r="AG25" s="95"/>
      <c r="AH25" s="96">
        <v>215</v>
      </c>
      <c r="AI25" s="96"/>
      <c r="AJ25" s="111">
        <v>1.879E-3</v>
      </c>
      <c r="AK25" s="97"/>
      <c r="AL25" s="31"/>
      <c r="AM25" s="49"/>
      <c r="AN25" s="98">
        <v>80</v>
      </c>
      <c r="AO25" s="98"/>
      <c r="AP25" s="99">
        <v>1</v>
      </c>
      <c r="AQ25" s="89"/>
      <c r="AR25" s="31"/>
      <c r="AS25" s="49"/>
      <c r="AT25" s="200">
        <v>45</v>
      </c>
      <c r="AU25" s="201"/>
      <c r="AV25" s="31"/>
      <c r="AW25" s="49"/>
      <c r="AX25" s="200">
        <v>46469</v>
      </c>
      <c r="AY25" s="200">
        <v>37040</v>
      </c>
      <c r="AZ25" s="100">
        <v>0.79709053347392889</v>
      </c>
      <c r="BA25" s="200">
        <v>34211</v>
      </c>
      <c r="BB25" s="193">
        <v>0.73621123759925977</v>
      </c>
      <c r="BC25" s="202"/>
      <c r="BD25" s="203"/>
      <c r="BE25" s="200">
        <v>28346</v>
      </c>
      <c r="BF25" s="200">
        <v>24664</v>
      </c>
      <c r="BG25" s="193">
        <v>0.8701051294715304</v>
      </c>
      <c r="BH25" s="200">
        <v>23720</v>
      </c>
      <c r="BI25" s="193">
        <v>0.83680237070486141</v>
      </c>
      <c r="BJ25" s="184"/>
      <c r="BK25" s="5"/>
    </row>
    <row r="26" spans="1:63" s="27" customFormat="1" ht="15.95" customHeight="1" x14ac:dyDescent="0.2">
      <c r="A26" s="51"/>
      <c r="B26" s="5"/>
      <c r="C26" s="3" t="s">
        <v>150</v>
      </c>
      <c r="D26" s="75" t="s">
        <v>151</v>
      </c>
      <c r="E26" s="3">
        <v>183092</v>
      </c>
      <c r="F26" s="3">
        <v>188557</v>
      </c>
      <c r="G26" s="3"/>
      <c r="H26" s="76"/>
      <c r="I26" s="3">
        <v>0</v>
      </c>
      <c r="J26" s="3"/>
      <c r="K26" s="187">
        <v>0</v>
      </c>
      <c r="L26" s="77"/>
      <c r="M26" s="76"/>
      <c r="N26" s="3">
        <v>3</v>
      </c>
      <c r="O26" s="3"/>
      <c r="P26" s="187">
        <v>1.6385205252004456E-5</v>
      </c>
      <c r="Q26" s="77"/>
      <c r="R26" s="76"/>
      <c r="S26" s="3">
        <v>5</v>
      </c>
      <c r="T26" s="3"/>
      <c r="U26" s="187">
        <v>2.7308675420007429E-5</v>
      </c>
      <c r="V26" s="77"/>
      <c r="W26" s="76"/>
      <c r="X26" s="3">
        <v>65662</v>
      </c>
      <c r="Y26" s="3"/>
      <c r="Z26" s="187">
        <v>0.34823422095175466</v>
      </c>
      <c r="AA26" s="77"/>
      <c r="AB26" s="101"/>
      <c r="AC26" s="106">
        <v>4414</v>
      </c>
      <c r="AD26" s="103"/>
      <c r="AE26" s="112">
        <v>2.4108000000000001E-2</v>
      </c>
      <c r="AF26" s="104"/>
      <c r="AG26" s="105"/>
      <c r="AH26" s="106">
        <v>370</v>
      </c>
      <c r="AI26" s="106"/>
      <c r="AJ26" s="112">
        <v>2.0209999999999998E-3</v>
      </c>
      <c r="AK26" s="107"/>
      <c r="AL26" s="3"/>
      <c r="AM26" s="76"/>
      <c r="AN26" s="85">
        <v>49</v>
      </c>
      <c r="AO26" s="85"/>
      <c r="AP26" s="86">
        <v>0.45370370370370372</v>
      </c>
      <c r="AQ26" s="77"/>
      <c r="AR26" s="3"/>
      <c r="AS26" s="76"/>
      <c r="AT26" s="188">
        <v>22393</v>
      </c>
      <c r="AU26" s="189"/>
      <c r="AV26" s="3"/>
      <c r="AW26" s="76"/>
      <c r="AX26" s="188">
        <v>68837</v>
      </c>
      <c r="AY26" s="188">
        <v>56694</v>
      </c>
      <c r="AZ26" s="87">
        <v>0.82359777445269255</v>
      </c>
      <c r="BA26" s="188">
        <v>63151</v>
      </c>
      <c r="BB26" s="190">
        <v>0.91739907317285763</v>
      </c>
      <c r="BC26" s="191"/>
      <c r="BD26" s="192"/>
      <c r="BE26" s="188">
        <v>37029</v>
      </c>
      <c r="BF26" s="188">
        <v>30583</v>
      </c>
      <c r="BG26" s="190">
        <v>0.82592022468875748</v>
      </c>
      <c r="BH26" s="188">
        <v>35067</v>
      </c>
      <c r="BI26" s="190">
        <v>0.94701450214696592</v>
      </c>
      <c r="BJ26" s="184"/>
      <c r="BK26" s="5"/>
    </row>
    <row r="27" spans="1:63" s="27" customFormat="1" ht="15.95" customHeight="1" x14ac:dyDescent="0.2">
      <c r="A27" s="51"/>
      <c r="B27" s="5"/>
      <c r="C27" s="31" t="s">
        <v>152</v>
      </c>
      <c r="D27" s="88" t="s">
        <v>153</v>
      </c>
      <c r="E27" s="31">
        <v>20675</v>
      </c>
      <c r="F27" s="31">
        <v>20806</v>
      </c>
      <c r="G27" s="193"/>
      <c r="H27" s="49"/>
      <c r="I27" s="31">
        <v>0</v>
      </c>
      <c r="J27" s="31"/>
      <c r="K27" s="199">
        <v>0</v>
      </c>
      <c r="L27" s="89"/>
      <c r="M27" s="49"/>
      <c r="N27" s="31">
        <v>0</v>
      </c>
      <c r="O27" s="31"/>
      <c r="P27" s="199">
        <v>0</v>
      </c>
      <c r="Q27" s="89"/>
      <c r="R27" s="49"/>
      <c r="S27" s="31">
        <v>0</v>
      </c>
      <c r="T27" s="31"/>
      <c r="U27" s="199">
        <v>0</v>
      </c>
      <c r="V27" s="89"/>
      <c r="W27" s="49"/>
      <c r="X27" s="31">
        <v>22</v>
      </c>
      <c r="Y27" s="31"/>
      <c r="Z27" s="199">
        <v>1.0573872921272711E-3</v>
      </c>
      <c r="AA27" s="89"/>
      <c r="AB27" s="90"/>
      <c r="AC27" s="96">
        <v>108</v>
      </c>
      <c r="AD27" s="92"/>
      <c r="AE27" s="111">
        <v>5.2240000000000003E-3</v>
      </c>
      <c r="AF27" s="94"/>
      <c r="AG27" s="95"/>
      <c r="AH27" s="96">
        <v>16</v>
      </c>
      <c r="AI27" s="96"/>
      <c r="AJ27" s="111">
        <v>7.7399999999999995E-4</v>
      </c>
      <c r="AK27" s="97"/>
      <c r="AL27" s="31"/>
      <c r="AM27" s="49"/>
      <c r="AN27" s="98">
        <v>16</v>
      </c>
      <c r="AO27" s="98"/>
      <c r="AP27" s="99">
        <v>0.84210526315789469</v>
      </c>
      <c r="AQ27" s="89"/>
      <c r="AR27" s="31"/>
      <c r="AS27" s="49"/>
      <c r="AT27" s="200">
        <v>1900</v>
      </c>
      <c r="AU27" s="201"/>
      <c r="AV27" s="31"/>
      <c r="AW27" s="49"/>
      <c r="AX27" s="200">
        <v>10183</v>
      </c>
      <c r="AY27" s="200">
        <v>9883</v>
      </c>
      <c r="AZ27" s="100">
        <v>0.97053913385053525</v>
      </c>
      <c r="BA27" s="200">
        <v>9011</v>
      </c>
      <c r="BB27" s="193">
        <v>0.88490621624275756</v>
      </c>
      <c r="BC27" s="202"/>
      <c r="BD27" s="203"/>
      <c r="BE27" s="200">
        <v>6190</v>
      </c>
      <c r="BF27" s="200">
        <v>5909</v>
      </c>
      <c r="BG27" s="193">
        <v>0.95460420032310178</v>
      </c>
      <c r="BH27" s="200">
        <v>5264</v>
      </c>
      <c r="BI27" s="193">
        <v>0.85040387722132471</v>
      </c>
      <c r="BJ27" s="184"/>
      <c r="BK27" s="5"/>
    </row>
    <row r="28" spans="1:63" s="27" customFormat="1" ht="15.95" customHeight="1" x14ac:dyDescent="0.2">
      <c r="A28" s="51"/>
      <c r="B28" s="5"/>
      <c r="C28" s="3" t="s">
        <v>154</v>
      </c>
      <c r="D28" s="75" t="s">
        <v>155</v>
      </c>
      <c r="E28" s="3">
        <v>232956</v>
      </c>
      <c r="F28" s="3">
        <v>249889</v>
      </c>
      <c r="G28" s="3"/>
      <c r="H28" s="76"/>
      <c r="I28" s="3">
        <v>0</v>
      </c>
      <c r="J28" s="3"/>
      <c r="K28" s="187">
        <v>0</v>
      </c>
      <c r="L28" s="77"/>
      <c r="M28" s="76"/>
      <c r="N28" s="3">
        <v>1</v>
      </c>
      <c r="O28" s="3"/>
      <c r="P28" s="187">
        <v>4.2926561239032266E-6</v>
      </c>
      <c r="Q28" s="77"/>
      <c r="R28" s="76"/>
      <c r="S28" s="3">
        <v>140</v>
      </c>
      <c r="T28" s="3"/>
      <c r="U28" s="187">
        <v>6.009718573464517E-4</v>
      </c>
      <c r="V28" s="77"/>
      <c r="W28" s="76"/>
      <c r="X28" s="3">
        <v>118</v>
      </c>
      <c r="Y28" s="3"/>
      <c r="Z28" s="187">
        <v>4.7220966108952375E-4</v>
      </c>
      <c r="AA28" s="77"/>
      <c r="AB28" s="101"/>
      <c r="AC28" s="106">
        <v>8997</v>
      </c>
      <c r="AD28" s="103"/>
      <c r="AE28" s="112">
        <v>3.8621000000000003E-2</v>
      </c>
      <c r="AF28" s="104"/>
      <c r="AG28" s="105"/>
      <c r="AH28" s="106">
        <v>239</v>
      </c>
      <c r="AI28" s="106"/>
      <c r="AJ28" s="112">
        <v>1.026E-3</v>
      </c>
      <c r="AK28" s="107"/>
      <c r="AL28" s="3"/>
      <c r="AM28" s="76"/>
      <c r="AN28" s="85">
        <v>217</v>
      </c>
      <c r="AO28" s="85"/>
      <c r="AP28" s="86">
        <v>0.72333333333333338</v>
      </c>
      <c r="AQ28" s="77"/>
      <c r="AR28" s="3"/>
      <c r="AS28" s="76"/>
      <c r="AT28" s="188">
        <v>2450</v>
      </c>
      <c r="AU28" s="189"/>
      <c r="AV28" s="3"/>
      <c r="AW28" s="76"/>
      <c r="AX28" s="188">
        <v>93227</v>
      </c>
      <c r="AY28" s="188">
        <v>83472</v>
      </c>
      <c r="AZ28" s="87">
        <v>0.89536293133963341</v>
      </c>
      <c r="BA28" s="188">
        <v>80346</v>
      </c>
      <c r="BB28" s="190">
        <v>0.86183187274072959</v>
      </c>
      <c r="BC28" s="191"/>
      <c r="BD28" s="192"/>
      <c r="BE28" s="188">
        <v>51919</v>
      </c>
      <c r="BF28" s="188">
        <v>48291</v>
      </c>
      <c r="BG28" s="190">
        <v>0.93012192068414257</v>
      </c>
      <c r="BH28" s="188">
        <v>48840</v>
      </c>
      <c r="BI28" s="190">
        <v>0.94069608428513651</v>
      </c>
      <c r="BJ28" s="184"/>
      <c r="BK28" s="5"/>
    </row>
    <row r="29" spans="1:63" s="27" customFormat="1" ht="15.95" customHeight="1" x14ac:dyDescent="0.2">
      <c r="A29" s="51"/>
      <c r="B29" s="5"/>
      <c r="C29" s="31" t="s">
        <v>156</v>
      </c>
      <c r="D29" s="88" t="s">
        <v>157</v>
      </c>
      <c r="E29" s="31">
        <v>177516</v>
      </c>
      <c r="F29" s="31">
        <v>184359</v>
      </c>
      <c r="G29" s="193"/>
      <c r="H29" s="49"/>
      <c r="I29" s="31">
        <v>0</v>
      </c>
      <c r="J29" s="31"/>
      <c r="K29" s="199">
        <v>0</v>
      </c>
      <c r="L29" s="108"/>
      <c r="M29" s="49"/>
      <c r="N29" s="31">
        <v>0</v>
      </c>
      <c r="O29" s="31"/>
      <c r="P29" s="199">
        <v>0</v>
      </c>
      <c r="Q29" s="108"/>
      <c r="R29" s="49"/>
      <c r="S29" s="31">
        <v>171</v>
      </c>
      <c r="T29" s="31"/>
      <c r="U29" s="199">
        <v>9.6329344960454266E-4</v>
      </c>
      <c r="V29" s="108"/>
      <c r="W29" s="49"/>
      <c r="X29" s="31">
        <v>1358</v>
      </c>
      <c r="Y29" s="31"/>
      <c r="Z29" s="199">
        <v>7.3660629532596731E-3</v>
      </c>
      <c r="AA29" s="108"/>
      <c r="AB29" s="90"/>
      <c r="AC29" s="96">
        <v>10698</v>
      </c>
      <c r="AD29" s="92"/>
      <c r="AE29" s="111">
        <v>6.0264999999999999E-2</v>
      </c>
      <c r="AF29" s="109"/>
      <c r="AG29" s="95"/>
      <c r="AH29" s="96">
        <v>683</v>
      </c>
      <c r="AI29" s="96"/>
      <c r="AJ29" s="111">
        <v>3.8479999999999999E-3</v>
      </c>
      <c r="AK29" s="109"/>
      <c r="AL29" s="110"/>
      <c r="AM29" s="49"/>
      <c r="AN29" s="98">
        <v>40</v>
      </c>
      <c r="AO29" s="98"/>
      <c r="AP29" s="99">
        <v>0.32786885245901637</v>
      </c>
      <c r="AQ29" s="108"/>
      <c r="AR29" s="31"/>
      <c r="AS29" s="49"/>
      <c r="AT29" s="200">
        <v>46163</v>
      </c>
      <c r="AU29" s="201"/>
      <c r="AV29" s="31"/>
      <c r="AW29" s="49"/>
      <c r="AX29" s="200">
        <v>55777</v>
      </c>
      <c r="AY29" s="200">
        <v>52410</v>
      </c>
      <c r="AZ29" s="100">
        <v>0.93963461641895407</v>
      </c>
      <c r="BA29" s="200">
        <v>32906</v>
      </c>
      <c r="BB29" s="193">
        <v>0.58995643365544936</v>
      </c>
      <c r="BC29" s="202"/>
      <c r="BD29" s="203"/>
      <c r="BE29" s="200">
        <v>28754</v>
      </c>
      <c r="BF29" s="200">
        <v>26584</v>
      </c>
      <c r="BG29" s="193">
        <v>0.92453223899283576</v>
      </c>
      <c r="BH29" s="200">
        <v>17842</v>
      </c>
      <c r="BI29" s="193">
        <v>0.62050497322111708</v>
      </c>
      <c r="BJ29" s="184"/>
      <c r="BK29" s="5"/>
    </row>
    <row r="30" spans="1:63" s="27" customFormat="1" ht="15.95" customHeight="1" x14ac:dyDescent="0.2">
      <c r="A30" s="51"/>
      <c r="B30" s="5"/>
      <c r="C30" s="3" t="s">
        <v>158</v>
      </c>
      <c r="D30" s="75" t="s">
        <v>159</v>
      </c>
      <c r="E30" s="3">
        <v>27069</v>
      </c>
      <c r="F30" s="3">
        <v>29128</v>
      </c>
      <c r="G30" s="190"/>
      <c r="H30" s="76"/>
      <c r="I30" s="3">
        <v>0</v>
      </c>
      <c r="J30" s="3"/>
      <c r="K30" s="187">
        <v>0</v>
      </c>
      <c r="L30" s="77"/>
      <c r="M30" s="76"/>
      <c r="N30" s="3">
        <v>0</v>
      </c>
      <c r="O30" s="3"/>
      <c r="P30" s="187">
        <v>0</v>
      </c>
      <c r="Q30" s="77"/>
      <c r="R30" s="76"/>
      <c r="S30" s="3">
        <v>0</v>
      </c>
      <c r="T30" s="3"/>
      <c r="U30" s="187">
        <v>0</v>
      </c>
      <c r="V30" s="77"/>
      <c r="W30" s="76"/>
      <c r="X30" s="3">
        <v>31</v>
      </c>
      <c r="Y30" s="3"/>
      <c r="Z30" s="187">
        <v>1.0642680582257623E-3</v>
      </c>
      <c r="AA30" s="77"/>
      <c r="AB30" s="101"/>
      <c r="AC30" s="106">
        <v>220</v>
      </c>
      <c r="AD30" s="103"/>
      <c r="AE30" s="112">
        <v>8.1270000000000005E-3</v>
      </c>
      <c r="AF30" s="104"/>
      <c r="AG30" s="105"/>
      <c r="AH30" s="106">
        <v>30</v>
      </c>
      <c r="AI30" s="106"/>
      <c r="AJ30" s="112">
        <v>1.108E-3</v>
      </c>
      <c r="AK30" s="107"/>
      <c r="AL30" s="3"/>
      <c r="AM30" s="76"/>
      <c r="AN30" s="85">
        <v>10</v>
      </c>
      <c r="AO30" s="85"/>
      <c r="AP30" s="86">
        <v>0.90909090909090906</v>
      </c>
      <c r="AQ30" s="77"/>
      <c r="AR30" s="3"/>
      <c r="AS30" s="76"/>
      <c r="AT30" s="188">
        <v>385</v>
      </c>
      <c r="AU30" s="189"/>
      <c r="AV30" s="3"/>
      <c r="AW30" s="76"/>
      <c r="AX30" s="188">
        <v>9822</v>
      </c>
      <c r="AY30" s="188">
        <v>9070</v>
      </c>
      <c r="AZ30" s="87">
        <v>0.9234371818366931</v>
      </c>
      <c r="BA30" s="188">
        <v>8677</v>
      </c>
      <c r="BB30" s="190">
        <v>0.88342496436570961</v>
      </c>
      <c r="BC30" s="191"/>
      <c r="BD30" s="192"/>
      <c r="BE30" s="188">
        <v>5938</v>
      </c>
      <c r="BF30" s="188">
        <v>5380</v>
      </c>
      <c r="BG30" s="190">
        <v>0.90602896598181204</v>
      </c>
      <c r="BH30" s="188">
        <v>5427</v>
      </c>
      <c r="BI30" s="190">
        <v>0.91394408891882783</v>
      </c>
      <c r="BJ30" s="184"/>
      <c r="BK30" s="5"/>
    </row>
    <row r="31" spans="1:63" s="27" customFormat="1" ht="15.95" customHeight="1" x14ac:dyDescent="0.2">
      <c r="A31" s="49"/>
      <c r="B31" s="31"/>
      <c r="C31" s="31" t="s">
        <v>160</v>
      </c>
      <c r="D31" s="88" t="s">
        <v>161</v>
      </c>
      <c r="E31" s="31">
        <v>365134</v>
      </c>
      <c r="F31" s="31">
        <v>380023</v>
      </c>
      <c r="G31" s="31"/>
      <c r="H31" s="49"/>
      <c r="I31" s="31">
        <v>1</v>
      </c>
      <c r="J31" s="31"/>
      <c r="K31" s="199">
        <v>2.738720579294177E-6</v>
      </c>
      <c r="L31" s="89"/>
      <c r="M31" s="49"/>
      <c r="N31" s="31">
        <v>0</v>
      </c>
      <c r="O31" s="31"/>
      <c r="P31" s="199">
        <v>0</v>
      </c>
      <c r="Q31" s="89"/>
      <c r="R31" s="49"/>
      <c r="S31" s="31">
        <v>15</v>
      </c>
      <c r="T31" s="31"/>
      <c r="U31" s="199">
        <v>4.1080808689412655E-5</v>
      </c>
      <c r="V31" s="89"/>
      <c r="W31" s="49"/>
      <c r="X31" s="31">
        <v>238</v>
      </c>
      <c r="Y31" s="31"/>
      <c r="Z31" s="199">
        <v>6.2627788318075483E-4</v>
      </c>
      <c r="AA31" s="89"/>
      <c r="AB31" s="90"/>
      <c r="AC31" s="96">
        <v>2206</v>
      </c>
      <c r="AD31" s="92"/>
      <c r="AE31" s="111">
        <v>6.0419999999999996E-3</v>
      </c>
      <c r="AF31" s="94"/>
      <c r="AG31" s="95"/>
      <c r="AH31" s="96">
        <v>1505</v>
      </c>
      <c r="AI31" s="96"/>
      <c r="AJ31" s="111">
        <v>4.1219999999999998E-3</v>
      </c>
      <c r="AK31" s="97"/>
      <c r="AL31" s="31"/>
      <c r="AM31" s="49"/>
      <c r="AN31" s="98">
        <v>128</v>
      </c>
      <c r="AO31" s="98"/>
      <c r="AP31" s="99">
        <v>0.8</v>
      </c>
      <c r="AQ31" s="89"/>
      <c r="AR31" s="31"/>
      <c r="AS31" s="49"/>
      <c r="AT31" s="200">
        <v>1155</v>
      </c>
      <c r="AU31" s="201"/>
      <c r="AV31" s="31"/>
      <c r="AW31" s="49"/>
      <c r="AX31" s="200">
        <v>112598</v>
      </c>
      <c r="AY31" s="200">
        <v>109388</v>
      </c>
      <c r="AZ31" s="100">
        <v>0.97149150073713564</v>
      </c>
      <c r="BA31" s="200">
        <v>87889</v>
      </c>
      <c r="BB31" s="193">
        <v>0.78055560489529119</v>
      </c>
      <c r="BC31" s="202"/>
      <c r="BD31" s="203"/>
      <c r="BE31" s="200">
        <v>57949</v>
      </c>
      <c r="BF31" s="200">
        <v>56577</v>
      </c>
      <c r="BG31" s="193">
        <v>0.97632400904243388</v>
      </c>
      <c r="BH31" s="200">
        <v>53490</v>
      </c>
      <c r="BI31" s="193">
        <v>0.92305302938791001</v>
      </c>
      <c r="BJ31" s="184"/>
      <c r="BK31" s="5"/>
    </row>
    <row r="32" spans="1:63" s="134" customFormat="1" ht="15.95" customHeight="1" x14ac:dyDescent="0.2">
      <c r="A32" s="113"/>
      <c r="B32" s="114"/>
      <c r="C32" s="114" t="s">
        <v>162</v>
      </c>
      <c r="D32" s="114"/>
      <c r="E32" s="115">
        <v>3075362</v>
      </c>
      <c r="F32" s="115">
        <v>3173727</v>
      </c>
      <c r="G32" s="116"/>
      <c r="H32" s="117"/>
      <c r="I32" s="115">
        <v>6</v>
      </c>
      <c r="J32" s="118"/>
      <c r="K32" s="119">
        <v>1.9509898346926313E-6</v>
      </c>
      <c r="L32" s="116"/>
      <c r="M32" s="117"/>
      <c r="N32" s="115">
        <v>5</v>
      </c>
      <c r="O32" s="118"/>
      <c r="P32" s="119">
        <v>1.6258248622438595E-6</v>
      </c>
      <c r="Q32" s="116"/>
      <c r="R32" s="117"/>
      <c r="S32" s="115">
        <v>545</v>
      </c>
      <c r="T32" s="118"/>
      <c r="U32" s="119">
        <v>1.7172239452227617E-4</v>
      </c>
      <c r="V32" s="116"/>
      <c r="W32" s="117"/>
      <c r="X32" s="115">
        <v>72219</v>
      </c>
      <c r="Y32" s="118"/>
      <c r="Z32" s="119">
        <v>2.2755265339457365E-2</v>
      </c>
      <c r="AA32" s="116"/>
      <c r="AB32" s="120"/>
      <c r="AC32" s="121">
        <v>39218</v>
      </c>
      <c r="AD32" s="122"/>
      <c r="AE32" s="123">
        <v>1.2752319889495935E-2</v>
      </c>
      <c r="AF32" s="124"/>
      <c r="AG32" s="120"/>
      <c r="AH32" s="121">
        <v>7596</v>
      </c>
      <c r="AI32" s="122"/>
      <c r="AJ32" s="123">
        <v>2.4699531307208712E-3</v>
      </c>
      <c r="AK32" s="124"/>
      <c r="AL32" s="125"/>
      <c r="AM32" s="117"/>
      <c r="AN32" s="126">
        <v>1746</v>
      </c>
      <c r="AO32" s="114"/>
      <c r="AP32" s="127">
        <v>0.81818181818181823</v>
      </c>
      <c r="AQ32" s="116"/>
      <c r="AR32" s="128"/>
      <c r="AS32" s="113"/>
      <c r="AT32" s="129">
        <v>141087</v>
      </c>
      <c r="AU32" s="130"/>
      <c r="AV32" s="128"/>
      <c r="AW32" s="113"/>
      <c r="AX32" s="129">
        <v>1166762</v>
      </c>
      <c r="AY32" s="129">
        <v>1060462</v>
      </c>
      <c r="AZ32" s="127">
        <v>0.90889315901614898</v>
      </c>
      <c r="BA32" s="129">
        <v>939717</v>
      </c>
      <c r="BB32" s="127">
        <v>0.80540590111779442</v>
      </c>
      <c r="BC32" s="131"/>
      <c r="BD32" s="132"/>
      <c r="BE32" s="129">
        <v>641453</v>
      </c>
      <c r="BF32" s="129">
        <v>596322</v>
      </c>
      <c r="BG32" s="127">
        <v>0.9296425459074944</v>
      </c>
      <c r="BH32" s="129">
        <v>558605</v>
      </c>
      <c r="BI32" s="127">
        <v>0.87084322623793164</v>
      </c>
      <c r="BJ32" s="133"/>
      <c r="BK32" s="128"/>
    </row>
    <row r="33" spans="3:63" x14ac:dyDescent="0.25">
      <c r="AL33" s="31"/>
      <c r="AM33" s="31"/>
      <c r="AN33" s="135"/>
      <c r="AO33" s="31"/>
      <c r="AP33" s="5"/>
      <c r="AQ33" s="31"/>
      <c r="AR33" s="5"/>
      <c r="AS33" s="31"/>
      <c r="AT33" s="136" t="s">
        <v>163</v>
      </c>
      <c r="AU33" s="31"/>
      <c r="AV33" s="27"/>
      <c r="AW33" s="27"/>
      <c r="AX33" s="27"/>
      <c r="AY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</row>
    <row r="34" spans="3:63" x14ac:dyDescent="0.25">
      <c r="C34" s="29" t="s">
        <v>164</v>
      </c>
      <c r="AL34" s="31"/>
      <c r="AM34" s="31"/>
      <c r="AN34" s="135"/>
      <c r="AO34" s="31"/>
      <c r="AP34" s="5"/>
      <c r="AQ34" s="31"/>
      <c r="AR34" s="5"/>
      <c r="AS34" s="31"/>
      <c r="AT34" s="136"/>
      <c r="AU34" s="31"/>
      <c r="AV34" s="27"/>
      <c r="AW34" s="27"/>
      <c r="AX34" s="27"/>
      <c r="AY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</sheetData>
  <mergeCells count="15">
    <mergeCell ref="AW1:BJ1"/>
    <mergeCell ref="AX2:BB3"/>
    <mergeCell ref="BE2:BI3"/>
    <mergeCell ref="B4:D4"/>
    <mergeCell ref="I4:K4"/>
    <mergeCell ref="N4:P4"/>
    <mergeCell ref="S4:U4"/>
    <mergeCell ref="X4:Z4"/>
    <mergeCell ref="AC4:AE4"/>
    <mergeCell ref="AH4:AJ4"/>
    <mergeCell ref="AN4:AP4"/>
    <mergeCell ref="AY4:AZ4"/>
    <mergeCell ref="BA4:BB4"/>
    <mergeCell ref="BF4:BG4"/>
    <mergeCell ref="BH4:BI4"/>
  </mergeCells>
  <conditionalFormatting sqref="P6:P31">
    <cfRule type="cellIs" dxfId="36" priority="13" stopIfTrue="1" operator="equal">
      <formula>0</formula>
    </cfRule>
  </conditionalFormatting>
  <conditionalFormatting sqref="T7:T31">
    <cfRule type="cellIs" dxfId="35" priority="27" operator="equal">
      <formula>0</formula>
    </cfRule>
  </conditionalFormatting>
  <conditionalFormatting sqref="G6:G31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{4B5F91E5-D496-4FE6-AEFC-7D17EFDD6E83}</x14:id>
        </ext>
      </extLst>
    </cfRule>
  </conditionalFormatting>
  <conditionalFormatting sqref="I6:J31">
    <cfRule type="cellIs" dxfId="34" priority="26" operator="equal">
      <formula>0</formula>
    </cfRule>
  </conditionalFormatting>
  <conditionalFormatting sqref="K6:K31">
    <cfRule type="cellIs" dxfId="33" priority="24" stopIfTrue="1" operator="equal">
      <formula>0</formula>
    </cfRule>
  </conditionalFormatting>
  <conditionalFormatting sqref="K6:K31">
    <cfRule type="colorScale" priority="25">
      <colorScale>
        <cfvo type="min"/>
        <cfvo type="max"/>
        <color theme="7" tint="0.39997558519241921"/>
        <color theme="5"/>
      </colorScale>
    </cfRule>
  </conditionalFormatting>
  <conditionalFormatting sqref="T6 S7:S31">
    <cfRule type="cellIs" dxfId="32" priority="23" operator="equal">
      <formula>0</formula>
    </cfRule>
  </conditionalFormatting>
  <conditionalFormatting sqref="U6:U31">
    <cfRule type="cellIs" dxfId="31" priority="21" stopIfTrue="1" operator="equal">
      <formula>0</formula>
    </cfRule>
  </conditionalFormatting>
  <conditionalFormatting sqref="U6:U31">
    <cfRule type="colorScale" priority="22">
      <colorScale>
        <cfvo type="min"/>
        <cfvo type="max"/>
        <color theme="7" tint="0.39997558519241921"/>
        <color theme="5"/>
      </colorScale>
    </cfRule>
  </conditionalFormatting>
  <conditionalFormatting sqref="X7:Y31 Y6">
    <cfRule type="cellIs" dxfId="30" priority="20" operator="equal">
      <formula>0</formula>
    </cfRule>
  </conditionalFormatting>
  <conditionalFormatting sqref="Z6:Z31">
    <cfRule type="cellIs" dxfId="29" priority="18" stopIfTrue="1" operator="equal">
      <formula>0</formula>
    </cfRule>
  </conditionalFormatting>
  <conditionalFormatting sqref="Z6:Z31">
    <cfRule type="colorScale" priority="19">
      <colorScale>
        <cfvo type="min"/>
        <cfvo type="max"/>
        <color theme="7" tint="0.39997558519241921"/>
        <color theme="5"/>
      </colorScale>
    </cfRule>
  </conditionalFormatting>
  <conditionalFormatting sqref="O7:O31">
    <cfRule type="cellIs" dxfId="28" priority="17" operator="equal">
      <formula>0</formula>
    </cfRule>
  </conditionalFormatting>
  <conditionalFormatting sqref="O6">
    <cfRule type="cellIs" dxfId="27" priority="16" operator="equal">
      <formula>0</formula>
    </cfRule>
  </conditionalFormatting>
  <conditionalFormatting sqref="N7:N31">
    <cfRule type="cellIs" dxfId="26" priority="15" operator="equal">
      <formula>0</formula>
    </cfRule>
  </conditionalFormatting>
  <conditionalFormatting sqref="P6:P31">
    <cfRule type="colorScale" priority="14">
      <colorScale>
        <cfvo type="min"/>
        <cfvo type="max"/>
        <color theme="7" tint="0.39997558519241921"/>
        <color theme="5"/>
      </colorScale>
    </cfRule>
  </conditionalFormatting>
  <conditionalFormatting sqref="N6">
    <cfRule type="cellIs" dxfId="25" priority="12" operator="equal">
      <formula>0</formula>
    </cfRule>
  </conditionalFormatting>
  <conditionalFormatting sqref="S6">
    <cfRule type="cellIs" dxfId="24" priority="11" operator="equal">
      <formula>0</formula>
    </cfRule>
  </conditionalFormatting>
  <conditionalFormatting sqref="X6">
    <cfRule type="cellIs" dxfId="23" priority="10" operator="equal">
      <formula>0</formula>
    </cfRule>
  </conditionalFormatting>
  <conditionalFormatting sqref="AJ6:AJ31">
    <cfRule type="cellIs" dxfId="22" priority="8" stopIfTrue="1" operator="equal">
      <formula>0</formula>
    </cfRule>
    <cfRule type="colorScale" priority="9">
      <colorScale>
        <cfvo type="min"/>
        <cfvo type="max"/>
        <color rgb="FFFFD966"/>
        <color rgb="FFED7D31"/>
      </colorScale>
    </cfRule>
  </conditionalFormatting>
  <conditionalFormatting sqref="AE6:AE31">
    <cfRule type="cellIs" dxfId="21" priority="6" stopIfTrue="1" operator="equal">
      <formula>0</formula>
    </cfRule>
    <cfRule type="colorScale" priority="7">
      <colorScale>
        <cfvo type="min"/>
        <cfvo type="max"/>
        <color rgb="FFFFD966"/>
        <color rgb="FFED7D31"/>
      </colorScale>
    </cfRule>
  </conditionalFormatting>
  <conditionalFormatting sqref="AP6:AP31">
    <cfRule type="cellIs" dxfId="20" priority="3" stopIfTrue="1" operator="equal">
      <formula>1</formula>
    </cfRule>
    <cfRule type="dataBar" priority="4">
      <dataBar>
        <cfvo type="num" val="0"/>
        <cfvo type="percent" val="100"/>
        <color rgb="FF95C674"/>
      </dataBar>
      <extLst>
        <ext xmlns:x14="http://schemas.microsoft.com/office/spreadsheetml/2009/9/main" uri="{B025F937-C7B1-47D3-B67F-A62EFF666E3E}">
          <x14:id>{4647B62A-F749-46DD-B353-CC325E3B019B}</x14:id>
        </ext>
      </extLst>
    </cfRule>
    <cfRule type="cellIs" dxfId="19" priority="5" operator="greaterThan">
      <formula>0</formula>
    </cfRule>
  </conditionalFormatting>
  <conditionalFormatting sqref="AZ6:AZ31 BB6:BD31 BG6:BG31 BI6:BI31">
    <cfRule type="cellIs" dxfId="18" priority="1" stopIfTrue="1" operator="greaterThan">
      <formula>0.8</formula>
    </cfRule>
    <cfRule type="colorScale" priority="2">
      <colorScale>
        <cfvo type="num" val="0.4"/>
        <cfvo type="num" val="0.8"/>
        <color theme="5"/>
        <color theme="7" tint="0.59999389629810485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5F91E5-D496-4FE6-AEFC-7D17EFDD6E8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G6:G31</xm:sqref>
        </x14:conditionalFormatting>
        <x14:conditionalFormatting xmlns:xm="http://schemas.microsoft.com/office/excel/2006/main">
          <x14:cfRule type="dataBar" id="{4647B62A-F749-46DD-B353-CC325E3B019B}">
            <x14:dataBar minLength="0" maxLength="100" border="1" gradient="0" direction="leftToRight" negativeBarBorderColorSameAsPositive="0">
              <x14:cfvo type="num">
                <xm:f>0</xm:f>
              </x14:cfvo>
              <x14:cfvo type="percent">
                <xm:f>100</xm:f>
              </x14:cfvo>
              <x14:borderColor rgb="FF95C674"/>
              <x14:negativeFillColor rgb="FFFF0000"/>
              <x14:negativeBorderColor rgb="FFFF0000"/>
              <x14:axisColor rgb="FF000000"/>
            </x14:dataBar>
          </x14:cfRule>
          <xm:sqref>AP6:AP31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BZ1000"/>
  <sheetViews>
    <sheetView zoomScaleNormal="100" workbookViewId="0"/>
  </sheetViews>
  <sheetFormatPr baseColWidth="10" defaultColWidth="10.5" defaultRowHeight="15" x14ac:dyDescent="0.25"/>
  <cols>
    <col min="1" max="1" width="1.625" style="221" customWidth="1"/>
    <col min="2" max="2" width="6.625" style="29" bestFit="1" customWidth="1"/>
    <col min="3" max="3" width="6.625" style="29" customWidth="1"/>
    <col min="4" max="4" width="16.625" style="29" customWidth="1"/>
    <col min="5" max="5" width="10" style="29" customWidth="1"/>
    <col min="6" max="6" width="8.375" style="29" customWidth="1"/>
    <col min="7" max="7" width="1" style="29" customWidth="1"/>
    <col min="8" max="8" width="10.5" style="29" customWidth="1"/>
    <col min="9" max="9" width="7.875" style="138" customWidth="1"/>
    <col min="10" max="10" width="1.625" style="221" customWidth="1"/>
    <col min="11" max="11" width="1.125" style="29" customWidth="1"/>
    <col min="12" max="12" width="9.625" style="29" customWidth="1"/>
    <col min="13" max="13" width="1.125" style="29" customWidth="1"/>
    <col min="14" max="14" width="9.625" style="29" customWidth="1"/>
    <col min="15" max="16" width="1.125" style="29" customWidth="1"/>
    <col min="17" max="17" width="9.625" style="29" customWidth="1"/>
    <col min="18" max="18" width="1.125" style="29" customWidth="1"/>
    <col min="19" max="19" width="9.625" style="29" customWidth="1"/>
    <col min="20" max="21" width="1.125" style="29" customWidth="1"/>
    <col min="22" max="22" width="9.625" style="29" customWidth="1"/>
    <col min="23" max="23" width="1.125" style="29" customWidth="1"/>
    <col min="24" max="24" width="9.625" style="29" customWidth="1"/>
    <col min="25" max="26" width="1.125" style="29" customWidth="1"/>
    <col min="27" max="27" width="9.625" style="29" customWidth="1"/>
    <col min="28" max="28" width="1.125" style="29" customWidth="1"/>
    <col min="29" max="29" width="9.625" style="29" customWidth="1"/>
    <col min="30" max="31" width="1.125" style="29" customWidth="1"/>
    <col min="32" max="32" width="9.625" style="29" customWidth="1"/>
    <col min="33" max="33" width="1.125" style="29" customWidth="1"/>
    <col min="34" max="34" width="9.625" style="29" customWidth="1"/>
    <col min="35" max="36" width="1.125" style="29" customWidth="1"/>
    <col min="37" max="37" width="9.625" style="29" customWidth="1"/>
    <col min="38" max="38" width="1.125" style="29" customWidth="1"/>
    <col min="39" max="39" width="9.625" style="29" customWidth="1"/>
    <col min="40" max="40" width="1.125" style="29" customWidth="1"/>
    <col min="41" max="41" width="10.5" style="220"/>
    <col min="42" max="43" width="1.5" style="221" customWidth="1"/>
    <col min="44" max="44" width="9.5" style="233" customWidth="1"/>
    <col min="45" max="45" width="1.5" style="221" customWidth="1"/>
    <col min="46" max="46" width="9.5" style="233" customWidth="1"/>
    <col min="47" max="50" width="1.5" style="221" customWidth="1"/>
    <col min="51" max="51" width="9.5" style="233" customWidth="1"/>
    <col min="52" max="52" width="1.5" style="221" customWidth="1"/>
    <col min="53" max="53" width="9.5" style="233" customWidth="1"/>
    <col min="54" max="55" width="1.5" style="221" customWidth="1"/>
    <col min="56" max="78" width="10.5" style="221"/>
    <col min="79" max="16384" width="10.5" style="29"/>
  </cols>
  <sheetData>
    <row r="1" spans="1:78" ht="19.5" thickBot="1" x14ac:dyDescent="0.35">
      <c r="B1" s="30" t="s">
        <v>668</v>
      </c>
      <c r="E1" s="250" t="s">
        <v>165</v>
      </c>
      <c r="F1" s="250"/>
      <c r="G1" s="250"/>
      <c r="H1" s="250"/>
      <c r="J1" s="250" t="s">
        <v>166</v>
      </c>
      <c r="K1" s="250"/>
      <c r="L1" s="250"/>
      <c r="M1" s="250"/>
      <c r="N1" s="250"/>
      <c r="O1" s="250"/>
      <c r="P1" s="250"/>
      <c r="Q1" s="250"/>
      <c r="R1" s="250"/>
      <c r="S1" s="250"/>
      <c r="T1" s="139"/>
      <c r="U1" s="139"/>
      <c r="V1" s="251" t="s">
        <v>167</v>
      </c>
      <c r="W1" s="252"/>
      <c r="X1" s="252"/>
      <c r="Y1" s="252"/>
      <c r="Z1" s="252"/>
      <c r="AA1" s="252"/>
      <c r="AB1" s="252"/>
      <c r="AC1" s="252"/>
      <c r="AO1" s="29"/>
      <c r="AP1" s="253" t="s">
        <v>168</v>
      </c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</row>
    <row r="2" spans="1:78" ht="15.75" thickTop="1" x14ac:dyDescent="0.25">
      <c r="G2" s="140"/>
      <c r="H2" s="140"/>
      <c r="I2" s="141"/>
      <c r="AO2" s="29"/>
      <c r="AP2" s="254" t="s">
        <v>95</v>
      </c>
      <c r="AQ2" s="254"/>
      <c r="AR2" s="254"/>
      <c r="AS2" s="254"/>
      <c r="AT2" s="254"/>
      <c r="AU2" s="254"/>
      <c r="AV2" s="254"/>
      <c r="AW2" s="254" t="s">
        <v>96</v>
      </c>
      <c r="AX2" s="254"/>
      <c r="AY2" s="254"/>
      <c r="AZ2" s="254"/>
      <c r="BA2" s="254"/>
      <c r="BB2" s="254"/>
      <c r="BC2" s="254"/>
    </row>
    <row r="3" spans="1:78" ht="7.5" customHeight="1" x14ac:dyDescent="0.25">
      <c r="A3" s="222"/>
      <c r="B3" s="37"/>
      <c r="C3" s="37"/>
      <c r="D3" s="37"/>
      <c r="E3" s="37"/>
      <c r="F3" s="37"/>
      <c r="G3" s="37"/>
      <c r="H3" s="37"/>
      <c r="I3" s="142"/>
      <c r="J3" s="235"/>
      <c r="K3" s="38"/>
      <c r="L3" s="37"/>
      <c r="M3" s="37"/>
      <c r="N3" s="37"/>
      <c r="O3" s="39"/>
      <c r="P3" s="38"/>
      <c r="Q3" s="37"/>
      <c r="R3" s="37"/>
      <c r="S3" s="37"/>
      <c r="T3" s="39"/>
      <c r="U3" s="38"/>
      <c r="V3" s="37"/>
      <c r="W3" s="37"/>
      <c r="X3" s="37"/>
      <c r="Y3" s="39"/>
      <c r="Z3" s="38"/>
      <c r="AA3" s="37"/>
      <c r="AB3" s="37"/>
      <c r="AC3" s="37"/>
      <c r="AD3" s="39"/>
      <c r="AE3" s="40"/>
      <c r="AF3" s="41"/>
      <c r="AG3" s="41"/>
      <c r="AH3" s="41"/>
      <c r="AI3" s="41"/>
      <c r="AJ3" s="40"/>
      <c r="AK3" s="41"/>
      <c r="AL3" s="41"/>
      <c r="AM3" s="41"/>
      <c r="AN3" s="42"/>
      <c r="AO3" s="143"/>
      <c r="AP3" s="225"/>
      <c r="AQ3" s="225"/>
      <c r="AR3" s="230"/>
      <c r="AS3" s="225"/>
      <c r="AT3" s="230"/>
      <c r="AU3" s="225"/>
      <c r="AV3" s="225"/>
      <c r="AW3" s="225"/>
      <c r="AX3" s="225"/>
      <c r="AY3" s="230"/>
      <c r="AZ3" s="225"/>
      <c r="BA3" s="230"/>
      <c r="BB3" s="225"/>
      <c r="BC3" s="225"/>
    </row>
    <row r="4" spans="1:78" ht="33.75" customHeight="1" x14ac:dyDescent="0.25">
      <c r="A4" s="223"/>
      <c r="B4" s="50" t="s">
        <v>23</v>
      </c>
      <c r="C4" s="50" t="s">
        <v>169</v>
      </c>
      <c r="D4" s="50" t="s">
        <v>170</v>
      </c>
      <c r="E4" s="50" t="s">
        <v>171</v>
      </c>
      <c r="F4" s="50" t="s">
        <v>172</v>
      </c>
      <c r="G4" s="50"/>
      <c r="H4" s="50" t="s">
        <v>173</v>
      </c>
      <c r="I4" s="144" t="s">
        <v>174</v>
      </c>
      <c r="J4" s="236"/>
      <c r="K4" s="145"/>
      <c r="L4" s="247" t="s">
        <v>99</v>
      </c>
      <c r="M4" s="247"/>
      <c r="N4" s="247"/>
      <c r="O4" s="52"/>
      <c r="P4" s="51"/>
      <c r="Q4" s="247" t="s">
        <v>100</v>
      </c>
      <c r="R4" s="247"/>
      <c r="S4" s="247"/>
      <c r="T4" s="52"/>
      <c r="U4" s="51"/>
      <c r="V4" s="247" t="s">
        <v>101</v>
      </c>
      <c r="W4" s="247"/>
      <c r="X4" s="247"/>
      <c r="Y4" s="52"/>
      <c r="Z4" s="51"/>
      <c r="AA4" s="247" t="s">
        <v>102</v>
      </c>
      <c r="AB4" s="247"/>
      <c r="AC4" s="247"/>
      <c r="AD4" s="52"/>
      <c r="AE4" s="53"/>
      <c r="AF4" s="247" t="s">
        <v>103</v>
      </c>
      <c r="AG4" s="247"/>
      <c r="AH4" s="247"/>
      <c r="AI4" s="57"/>
      <c r="AJ4" s="55"/>
      <c r="AK4" s="247" t="s">
        <v>104</v>
      </c>
      <c r="AL4" s="247"/>
      <c r="AM4" s="247"/>
      <c r="AN4" s="56"/>
      <c r="AO4" s="146" t="s">
        <v>175</v>
      </c>
      <c r="AP4" s="226" t="s">
        <v>176</v>
      </c>
      <c r="AQ4" s="226" t="s">
        <v>177</v>
      </c>
      <c r="AR4" s="231" t="s">
        <v>178</v>
      </c>
      <c r="AS4" s="227" t="s">
        <v>179</v>
      </c>
      <c r="AT4" s="234" t="s">
        <v>180</v>
      </c>
      <c r="AU4" s="227" t="s">
        <v>181</v>
      </c>
      <c r="AV4" s="227" t="s">
        <v>182</v>
      </c>
      <c r="AW4" s="226" t="s">
        <v>176</v>
      </c>
      <c r="AX4" s="226" t="s">
        <v>177</v>
      </c>
      <c r="AY4" s="231" t="s">
        <v>178</v>
      </c>
      <c r="AZ4" s="227" t="s">
        <v>179</v>
      </c>
      <c r="BA4" s="234" t="s">
        <v>180</v>
      </c>
      <c r="BB4" s="227" t="s">
        <v>181</v>
      </c>
      <c r="BC4" s="227" t="s">
        <v>182</v>
      </c>
      <c r="BF4" s="221" t="s">
        <v>667</v>
      </c>
    </row>
    <row r="5" spans="1:78" s="152" customFormat="1" ht="10.5" customHeight="1" x14ac:dyDescent="0.25">
      <c r="A5" s="223"/>
      <c r="B5" s="147"/>
      <c r="C5" s="147"/>
      <c r="D5" s="147"/>
      <c r="E5" s="147"/>
      <c r="F5" s="147"/>
      <c r="G5" s="148"/>
      <c r="H5" s="148"/>
      <c r="I5" s="138"/>
      <c r="J5" s="237"/>
      <c r="K5" s="49"/>
      <c r="L5" s="149"/>
      <c r="M5" s="149"/>
      <c r="N5" s="149"/>
      <c r="O5" s="52"/>
      <c r="P5" s="49"/>
      <c r="Q5" s="149"/>
      <c r="R5" s="149"/>
      <c r="S5" s="149"/>
      <c r="T5" s="52"/>
      <c r="U5" s="49"/>
      <c r="V5" s="149"/>
      <c r="W5" s="149"/>
      <c r="X5" s="149"/>
      <c r="Y5" s="52"/>
      <c r="Z5" s="49"/>
      <c r="AA5" s="149"/>
      <c r="AB5" s="149"/>
      <c r="AC5" s="149"/>
      <c r="AD5" s="52"/>
      <c r="AE5" s="69"/>
      <c r="AF5" s="70"/>
      <c r="AG5" s="70"/>
      <c r="AH5" s="71"/>
      <c r="AI5" s="150"/>
      <c r="AJ5" s="69"/>
      <c r="AK5" s="70"/>
      <c r="AL5" s="70"/>
      <c r="AM5" s="71"/>
      <c r="AN5" s="56"/>
      <c r="AO5" s="151"/>
      <c r="AP5" s="225"/>
      <c r="AQ5" s="225"/>
      <c r="AR5" s="230"/>
      <c r="AS5" s="225"/>
      <c r="AT5" s="230"/>
      <c r="AU5" s="225"/>
      <c r="AV5" s="225"/>
      <c r="AW5" s="225"/>
      <c r="AX5" s="225"/>
      <c r="AY5" s="230"/>
      <c r="AZ5" s="225"/>
      <c r="BA5" s="230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</row>
    <row r="6" spans="1:78" x14ac:dyDescent="0.25">
      <c r="A6" s="224">
        <v>1</v>
      </c>
      <c r="B6" s="210" t="s">
        <v>127</v>
      </c>
      <c r="C6" s="210">
        <v>1630</v>
      </c>
      <c r="D6" s="210" t="s">
        <v>183</v>
      </c>
      <c r="E6" s="210">
        <v>9770</v>
      </c>
      <c r="F6" s="210">
        <v>10224</v>
      </c>
      <c r="G6" s="210"/>
      <c r="H6" s="218" t="str">
        <f>HYPERLINK("https://map.geo.admin.ch/?zoom=7&amp;E=723200&amp;N=217800&amp;layers=ch.kantone.cadastralwebmap-farbe,ch.swisstopo.amtliches-strassenverzeichnis,ch.bfs.gebaeude_wohnungs_register,KML||https://tinyurl.com/yy7ya4g9/GL/1630_bdg_erw.kml","KML building")</f>
        <v>KML building</v>
      </c>
      <c r="I6" s="154">
        <v>7</v>
      </c>
      <c r="J6" s="238" t="s">
        <v>419</v>
      </c>
      <c r="K6" s="63">
        <v>7.1647901740020466E-4</v>
      </c>
      <c r="L6" s="64">
        <v>0</v>
      </c>
      <c r="M6" s="64"/>
      <c r="N6" s="199">
        <v>0</v>
      </c>
      <c r="O6" s="155"/>
      <c r="P6" s="63"/>
      <c r="Q6" s="64">
        <v>0</v>
      </c>
      <c r="R6" s="64"/>
      <c r="S6" s="199">
        <v>0</v>
      </c>
      <c r="T6" s="155"/>
      <c r="U6" s="63"/>
      <c r="V6" s="64">
        <v>8</v>
      </c>
      <c r="W6" s="64"/>
      <c r="X6" s="199">
        <v>8.0000000000000004E-4</v>
      </c>
      <c r="Y6" s="155"/>
      <c r="Z6" s="63"/>
      <c r="AA6" s="64">
        <v>23</v>
      </c>
      <c r="AB6" s="64"/>
      <c r="AC6" s="199">
        <v>2.2000000000000001E-3</v>
      </c>
      <c r="AD6" s="155"/>
      <c r="AE6" s="153"/>
      <c r="AF6" s="140">
        <v>54</v>
      </c>
      <c r="AG6" s="140"/>
      <c r="AH6" s="199">
        <v>5.4999999999999997E-3</v>
      </c>
      <c r="AI6" s="140"/>
      <c r="AJ6" s="153"/>
      <c r="AK6" s="140">
        <v>42</v>
      </c>
      <c r="AL6" s="140"/>
      <c r="AM6" s="199">
        <v>4.3E-3</v>
      </c>
      <c r="AN6" s="156"/>
      <c r="AO6" s="219">
        <v>1.2800000000000001E-2</v>
      </c>
      <c r="AP6" s="221">
        <v>4259</v>
      </c>
      <c r="AQ6" s="221">
        <v>3199</v>
      </c>
      <c r="AR6" s="232">
        <v>0.751</v>
      </c>
      <c r="AS6" s="221">
        <v>2990</v>
      </c>
      <c r="AT6" s="232">
        <v>0.70199999999999996</v>
      </c>
      <c r="AU6" s="221">
        <v>2955</v>
      </c>
      <c r="AV6" s="229">
        <v>0.69399999999999995</v>
      </c>
      <c r="AW6" s="221">
        <v>2453</v>
      </c>
      <c r="AX6" s="221">
        <v>2208</v>
      </c>
      <c r="AY6" s="232">
        <v>0.9</v>
      </c>
      <c r="AZ6" s="221">
        <v>2053</v>
      </c>
      <c r="BA6" s="232">
        <v>0.83699999999999997</v>
      </c>
      <c r="BB6" s="221">
        <v>2033</v>
      </c>
      <c r="BC6" s="229">
        <v>0.82899999999999996</v>
      </c>
    </row>
    <row r="7" spans="1:78" x14ac:dyDescent="0.25">
      <c r="A7" s="224">
        <v>1</v>
      </c>
      <c r="B7" s="210" t="s">
        <v>127</v>
      </c>
      <c r="C7" s="210">
        <v>1631</v>
      </c>
      <c r="D7" s="210" t="s">
        <v>184</v>
      </c>
      <c r="E7" s="210">
        <v>10621</v>
      </c>
      <c r="F7" s="210">
        <v>10828</v>
      </c>
      <c r="G7" s="210"/>
      <c r="H7" s="218" t="str">
        <f>HYPERLINK("https://map.geo.admin.ch/?zoom=7&amp;E=724300&amp;N=206100&amp;layers=ch.kantone.cadastralwebmap-farbe,ch.swisstopo.amtliches-strassenverzeichnis,ch.bfs.gebaeude_wohnungs_register,KML||https://tinyurl.com/yy7ya4g9/GL/1631_bdg_erw.kml","KML building")</f>
        <v>KML building</v>
      </c>
      <c r="I7" s="154">
        <v>1</v>
      </c>
      <c r="J7" s="239" t="s">
        <v>420</v>
      </c>
      <c r="K7" s="63">
        <v>9.4153092929102718E-5</v>
      </c>
      <c r="L7" s="64">
        <v>0</v>
      </c>
      <c r="M7" s="64"/>
      <c r="N7" s="199">
        <v>0</v>
      </c>
      <c r="O7" s="155"/>
      <c r="P7" s="63"/>
      <c r="Q7" s="64">
        <v>0</v>
      </c>
      <c r="R7" s="64"/>
      <c r="S7" s="199">
        <v>0</v>
      </c>
      <c r="T7" s="155"/>
      <c r="U7" s="63"/>
      <c r="V7" s="64">
        <v>0</v>
      </c>
      <c r="W7" s="64"/>
      <c r="X7" s="199">
        <v>0</v>
      </c>
      <c r="Y7" s="155"/>
      <c r="Z7" s="63"/>
      <c r="AA7" s="64">
        <v>0</v>
      </c>
      <c r="AB7" s="64"/>
      <c r="AC7" s="199">
        <v>0</v>
      </c>
      <c r="AD7" s="155"/>
      <c r="AE7" s="153"/>
      <c r="AF7" s="140">
        <v>33</v>
      </c>
      <c r="AG7" s="140"/>
      <c r="AH7" s="199">
        <v>3.0999999999999999E-3</v>
      </c>
      <c r="AI7" s="140"/>
      <c r="AJ7" s="153"/>
      <c r="AK7" s="140">
        <v>29</v>
      </c>
      <c r="AL7" s="140"/>
      <c r="AM7" s="199">
        <v>2.7000000000000001E-3</v>
      </c>
      <c r="AN7" s="156"/>
      <c r="AO7" s="219">
        <v>5.7999999999999996E-3</v>
      </c>
      <c r="AP7" s="221">
        <v>5383</v>
      </c>
      <c r="AQ7" s="221">
        <v>4491</v>
      </c>
      <c r="AR7" s="232">
        <v>0.83399999999999996</v>
      </c>
      <c r="AS7" s="221">
        <v>4158</v>
      </c>
      <c r="AT7" s="232">
        <v>0.77200000000000002</v>
      </c>
      <c r="AU7" s="221">
        <v>4152</v>
      </c>
      <c r="AV7" s="229">
        <v>0.77100000000000002</v>
      </c>
      <c r="AW7" s="221">
        <v>3157</v>
      </c>
      <c r="AX7" s="221">
        <v>2979</v>
      </c>
      <c r="AY7" s="232">
        <v>0.94399999999999995</v>
      </c>
      <c r="AZ7" s="221">
        <v>2768</v>
      </c>
      <c r="BA7" s="232">
        <v>0.877</v>
      </c>
      <c r="BB7" s="221">
        <v>2765</v>
      </c>
      <c r="BC7" s="229">
        <v>0.876</v>
      </c>
    </row>
    <row r="8" spans="1:78" x14ac:dyDescent="0.25">
      <c r="A8" s="224">
        <v>1</v>
      </c>
      <c r="B8" s="210" t="s">
        <v>127</v>
      </c>
      <c r="C8" s="210">
        <v>1632</v>
      </c>
      <c r="D8" s="210" t="s">
        <v>126</v>
      </c>
      <c r="E8" s="210">
        <v>6401</v>
      </c>
      <c r="F8" s="210">
        <v>6530</v>
      </c>
      <c r="G8" s="210"/>
      <c r="H8" s="218" t="str">
        <f>HYPERLINK("https://map.geo.admin.ch/?zoom=7&amp;E=723700&amp;N=211300&amp;layers=ch.kantone.cadastralwebmap-farbe,ch.swisstopo.amtliches-strassenverzeichnis,ch.bfs.gebaeude_wohnungs_register,KML||https://tinyurl.com/yy7ya4g9/GL/1632_bdg_erw.kml","KML building")</f>
        <v>KML building</v>
      </c>
      <c r="I8" s="154">
        <v>1</v>
      </c>
      <c r="J8" s="239" t="s">
        <v>421</v>
      </c>
      <c r="K8" s="63">
        <v>1.562255897516013E-4</v>
      </c>
      <c r="L8" s="64">
        <v>0</v>
      </c>
      <c r="M8" s="64"/>
      <c r="N8" s="199">
        <v>0</v>
      </c>
      <c r="O8" s="155"/>
      <c r="P8" s="63"/>
      <c r="Q8" s="64">
        <v>0</v>
      </c>
      <c r="R8" s="64"/>
      <c r="S8" s="199">
        <v>0</v>
      </c>
      <c r="T8" s="155"/>
      <c r="U8" s="63"/>
      <c r="V8" s="64">
        <v>0</v>
      </c>
      <c r="W8" s="64"/>
      <c r="X8" s="199">
        <v>0</v>
      </c>
      <c r="Y8" s="155"/>
      <c r="Z8" s="63"/>
      <c r="AA8" s="64">
        <v>6</v>
      </c>
      <c r="AB8" s="64"/>
      <c r="AC8" s="199">
        <v>8.9999999999999998E-4</v>
      </c>
      <c r="AD8" s="155"/>
      <c r="AE8" s="153"/>
      <c r="AF8" s="140">
        <v>24</v>
      </c>
      <c r="AG8" s="140"/>
      <c r="AH8" s="199">
        <v>3.7000000000000002E-3</v>
      </c>
      <c r="AI8" s="140"/>
      <c r="AJ8" s="153"/>
      <c r="AK8" s="140">
        <v>32</v>
      </c>
      <c r="AL8" s="140"/>
      <c r="AM8" s="199">
        <v>5.0000000000000001E-3</v>
      </c>
      <c r="AN8" s="156"/>
      <c r="AO8" s="219">
        <v>9.6000000000000009E-3</v>
      </c>
      <c r="AP8" s="221">
        <v>2677</v>
      </c>
      <c r="AQ8" s="221">
        <v>2013</v>
      </c>
      <c r="AR8" s="232">
        <v>0.752</v>
      </c>
      <c r="AS8" s="221">
        <v>1960</v>
      </c>
      <c r="AT8" s="232">
        <v>0.73199999999999998</v>
      </c>
      <c r="AU8" s="221">
        <v>1943</v>
      </c>
      <c r="AV8" s="229">
        <v>0.72599999999999998</v>
      </c>
      <c r="AW8" s="221">
        <v>1490</v>
      </c>
      <c r="AX8" s="221">
        <v>1272</v>
      </c>
      <c r="AY8" s="232">
        <v>0.85399999999999998</v>
      </c>
      <c r="AZ8" s="221">
        <v>1231</v>
      </c>
      <c r="BA8" s="232">
        <v>0.82599999999999996</v>
      </c>
      <c r="BB8" s="221">
        <v>1218</v>
      </c>
      <c r="BC8" s="229">
        <v>0.81699999999999995</v>
      </c>
    </row>
    <row r="9" spans="1:78" x14ac:dyDescent="0.25">
      <c r="AO9" s="228"/>
      <c r="AR9" s="232"/>
      <c r="AT9" s="232"/>
      <c r="AV9" s="229"/>
      <c r="AY9" s="232"/>
      <c r="BA9" s="232"/>
      <c r="BC9" s="229"/>
    </row>
    <row r="10" spans="1:78" x14ac:dyDescent="0.25">
      <c r="AO10" s="228"/>
      <c r="AR10" s="232"/>
      <c r="AT10" s="232"/>
      <c r="AV10" s="229"/>
      <c r="AY10" s="232"/>
      <c r="BA10" s="232"/>
      <c r="BC10" s="229"/>
    </row>
    <row r="11" spans="1:78" x14ac:dyDescent="0.25">
      <c r="AO11" s="228"/>
      <c r="AR11" s="232"/>
      <c r="AT11" s="232"/>
      <c r="AV11" s="229"/>
      <c r="AY11" s="232"/>
      <c r="BA11" s="232"/>
      <c r="BC11" s="229"/>
    </row>
    <row r="12" spans="1:78" x14ac:dyDescent="0.25">
      <c r="AO12" s="228"/>
      <c r="AR12" s="232"/>
      <c r="AT12" s="232"/>
      <c r="AV12" s="229"/>
      <c r="AY12" s="232"/>
      <c r="BA12" s="232"/>
      <c r="BC12" s="229"/>
    </row>
    <row r="13" spans="1:78" x14ac:dyDescent="0.25">
      <c r="AO13" s="228"/>
      <c r="AR13" s="232"/>
      <c r="AT13" s="232"/>
      <c r="AV13" s="229"/>
      <c r="AY13" s="232"/>
      <c r="BA13" s="232"/>
      <c r="BC13" s="229"/>
    </row>
    <row r="14" spans="1:78" x14ac:dyDescent="0.25">
      <c r="AO14" s="228"/>
      <c r="AR14" s="232"/>
      <c r="AT14" s="232"/>
      <c r="AV14" s="229"/>
      <c r="AY14" s="232"/>
      <c r="BA14" s="232"/>
      <c r="BC14" s="229"/>
    </row>
    <row r="15" spans="1:78" x14ac:dyDescent="0.25">
      <c r="AO15" s="228"/>
      <c r="AR15" s="232"/>
      <c r="AT15" s="232"/>
      <c r="AV15" s="229"/>
      <c r="AY15" s="232"/>
      <c r="BA15" s="232"/>
      <c r="BC15" s="229"/>
    </row>
    <row r="16" spans="1:78" x14ac:dyDescent="0.25">
      <c r="AO16" s="228"/>
      <c r="AR16" s="232"/>
      <c r="AT16" s="232"/>
      <c r="AV16" s="229"/>
      <c r="AY16" s="232"/>
      <c r="BA16" s="232"/>
      <c r="BC16" s="229"/>
    </row>
    <row r="17" spans="41:55" x14ac:dyDescent="0.25">
      <c r="AO17" s="228"/>
      <c r="AR17" s="232"/>
      <c r="AT17" s="232"/>
      <c r="AV17" s="229"/>
      <c r="AY17" s="232"/>
      <c r="BA17" s="232"/>
      <c r="BC17" s="229"/>
    </row>
    <row r="18" spans="41:55" x14ac:dyDescent="0.25">
      <c r="AO18" s="228"/>
      <c r="AR18" s="232"/>
      <c r="AT18" s="232"/>
      <c r="AV18" s="229"/>
      <c r="AY18" s="232"/>
      <c r="BA18" s="232"/>
      <c r="BC18" s="229"/>
    </row>
    <row r="19" spans="41:55" x14ac:dyDescent="0.25">
      <c r="AO19" s="228"/>
      <c r="AR19" s="232"/>
      <c r="AT19" s="232"/>
      <c r="AV19" s="229"/>
      <c r="AY19" s="232"/>
      <c r="BA19" s="232"/>
      <c r="BC19" s="229"/>
    </row>
    <row r="20" spans="41:55" x14ac:dyDescent="0.25">
      <c r="AO20" s="228"/>
      <c r="AR20" s="232"/>
      <c r="AT20" s="232"/>
      <c r="AV20" s="229"/>
      <c r="AY20" s="232"/>
      <c r="BA20" s="232"/>
      <c r="BC20" s="229"/>
    </row>
    <row r="21" spans="41:55" x14ac:dyDescent="0.25">
      <c r="AO21" s="228"/>
      <c r="AR21" s="232"/>
      <c r="AT21" s="232"/>
      <c r="AV21" s="229"/>
      <c r="AY21" s="232"/>
      <c r="BA21" s="232"/>
      <c r="BC21" s="229"/>
    </row>
    <row r="22" spans="41:55" x14ac:dyDescent="0.25">
      <c r="AO22" s="228"/>
      <c r="AR22" s="232"/>
      <c r="AT22" s="232"/>
      <c r="AV22" s="229"/>
      <c r="AY22" s="232"/>
      <c r="BA22" s="232"/>
      <c r="BC22" s="229"/>
    </row>
    <row r="23" spans="41:55" x14ac:dyDescent="0.25">
      <c r="AO23" s="228"/>
      <c r="AR23" s="232"/>
      <c r="AT23" s="232"/>
      <c r="AV23" s="229"/>
      <c r="AY23" s="232"/>
      <c r="BA23" s="232"/>
      <c r="BC23" s="229"/>
    </row>
    <row r="24" spans="41:55" x14ac:dyDescent="0.25">
      <c r="AO24" s="228"/>
      <c r="AR24" s="232"/>
      <c r="AT24" s="232"/>
      <c r="AV24" s="229"/>
      <c r="AY24" s="232"/>
      <c r="BA24" s="232"/>
      <c r="BC24" s="229"/>
    </row>
    <row r="25" spans="41:55" x14ac:dyDescent="0.25">
      <c r="AO25" s="228"/>
      <c r="AR25" s="232"/>
      <c r="AT25" s="232"/>
      <c r="AV25" s="229"/>
      <c r="AY25" s="232"/>
      <c r="BA25" s="232"/>
      <c r="BC25" s="229"/>
    </row>
    <row r="26" spans="41:55" x14ac:dyDescent="0.25">
      <c r="AO26" s="228"/>
      <c r="AR26" s="232"/>
      <c r="AT26" s="232"/>
      <c r="AV26" s="229"/>
      <c r="AY26" s="232"/>
      <c r="BA26" s="232"/>
      <c r="BC26" s="229"/>
    </row>
    <row r="27" spans="41:55" x14ac:dyDescent="0.25">
      <c r="AO27" s="228"/>
      <c r="AR27" s="232"/>
      <c r="AT27" s="232"/>
      <c r="AV27" s="229"/>
      <c r="AY27" s="232"/>
      <c r="BA27" s="232"/>
      <c r="BC27" s="229"/>
    </row>
    <row r="28" spans="41:55" x14ac:dyDescent="0.25">
      <c r="AO28" s="228"/>
      <c r="AR28" s="232"/>
      <c r="AT28" s="232"/>
      <c r="AV28" s="229"/>
      <c r="AY28" s="232"/>
      <c r="BA28" s="232"/>
      <c r="BC28" s="229"/>
    </row>
    <row r="29" spans="41:55" x14ac:dyDescent="0.25">
      <c r="AO29" s="228"/>
      <c r="AR29" s="232"/>
      <c r="AT29" s="232"/>
      <c r="AV29" s="229"/>
      <c r="AY29" s="232"/>
      <c r="BA29" s="232"/>
      <c r="BC29" s="229"/>
    </row>
    <row r="30" spans="41:55" x14ac:dyDescent="0.25">
      <c r="AO30" s="228"/>
      <c r="AR30" s="232"/>
      <c r="AT30" s="232"/>
      <c r="AV30" s="229"/>
      <c r="AY30" s="232"/>
      <c r="BA30" s="232"/>
      <c r="BC30" s="229"/>
    </row>
    <row r="31" spans="41:55" x14ac:dyDescent="0.25">
      <c r="AO31" s="228"/>
      <c r="AR31" s="232"/>
      <c r="AT31" s="232"/>
      <c r="AV31" s="229"/>
      <c r="AY31" s="232"/>
      <c r="BA31" s="232"/>
      <c r="BC31" s="229"/>
    </row>
    <row r="32" spans="41:55" x14ac:dyDescent="0.25">
      <c r="AO32" s="228"/>
      <c r="AR32" s="232"/>
      <c r="AT32" s="232"/>
      <c r="AV32" s="229"/>
      <c r="AY32" s="232"/>
      <c r="BA32" s="232"/>
      <c r="BC32" s="229"/>
    </row>
    <row r="33" spans="41:55" x14ac:dyDescent="0.25">
      <c r="AO33" s="228"/>
      <c r="AR33" s="232"/>
      <c r="AT33" s="232"/>
      <c r="AV33" s="229"/>
      <c r="AY33" s="232"/>
      <c r="BA33" s="232"/>
      <c r="BC33" s="229"/>
    </row>
    <row r="34" spans="41:55" x14ac:dyDescent="0.25">
      <c r="AO34" s="228"/>
      <c r="AR34" s="232"/>
      <c r="AT34" s="232"/>
      <c r="AV34" s="229"/>
      <c r="AY34" s="232"/>
      <c r="BA34" s="232"/>
      <c r="BC34" s="229"/>
    </row>
    <row r="35" spans="41:55" x14ac:dyDescent="0.25">
      <c r="AO35" s="228"/>
      <c r="AR35" s="232"/>
      <c r="AT35" s="232"/>
      <c r="AV35" s="229"/>
      <c r="AY35" s="232"/>
      <c r="BA35" s="232"/>
      <c r="BC35" s="229"/>
    </row>
    <row r="36" spans="41:55" x14ac:dyDescent="0.25">
      <c r="AO36" s="228"/>
      <c r="AR36" s="232"/>
      <c r="AT36" s="232"/>
      <c r="AV36" s="229"/>
      <c r="AY36" s="232"/>
      <c r="BA36" s="232"/>
      <c r="BC36" s="229"/>
    </row>
    <row r="37" spans="41:55" x14ac:dyDescent="0.25">
      <c r="AO37" s="228"/>
      <c r="AR37" s="232"/>
      <c r="AT37" s="232"/>
      <c r="AV37" s="229"/>
      <c r="AY37" s="232"/>
      <c r="BA37" s="232"/>
      <c r="BC37" s="229"/>
    </row>
    <row r="38" spans="41:55" x14ac:dyDescent="0.25">
      <c r="AO38" s="228"/>
      <c r="AR38" s="232"/>
      <c r="AT38" s="232"/>
      <c r="AV38" s="229"/>
      <c r="AY38" s="232"/>
      <c r="BA38" s="232"/>
      <c r="BC38" s="229"/>
    </row>
    <row r="39" spans="41:55" x14ac:dyDescent="0.25">
      <c r="AO39" s="228"/>
      <c r="AR39" s="232"/>
      <c r="AT39" s="232"/>
      <c r="AV39" s="229"/>
      <c r="AY39" s="232"/>
      <c r="BA39" s="232"/>
      <c r="BC39" s="229"/>
    </row>
    <row r="40" spans="41:55" x14ac:dyDescent="0.25">
      <c r="AO40" s="228"/>
      <c r="AR40" s="232"/>
      <c r="AT40" s="232"/>
      <c r="AV40" s="229"/>
      <c r="AY40" s="232"/>
      <c r="BA40" s="232"/>
      <c r="BC40" s="229"/>
    </row>
    <row r="41" spans="41:55" x14ac:dyDescent="0.25">
      <c r="AO41" s="228"/>
      <c r="AR41" s="232"/>
      <c r="AT41" s="232"/>
      <c r="AV41" s="229"/>
      <c r="AY41" s="232"/>
      <c r="BA41" s="232"/>
      <c r="BC41" s="229"/>
    </row>
    <row r="42" spans="41:55" x14ac:dyDescent="0.25">
      <c r="AO42" s="228"/>
      <c r="AR42" s="232"/>
      <c r="AT42" s="232"/>
      <c r="AV42" s="229"/>
      <c r="AY42" s="232"/>
      <c r="BA42" s="232"/>
      <c r="BC42" s="229"/>
    </row>
    <row r="43" spans="41:55" x14ac:dyDescent="0.25">
      <c r="AO43" s="228"/>
      <c r="AR43" s="232"/>
      <c r="AT43" s="232"/>
      <c r="AV43" s="229"/>
      <c r="AY43" s="232"/>
      <c r="BA43" s="232"/>
      <c r="BC43" s="229"/>
    </row>
    <row r="44" spans="41:55" x14ac:dyDescent="0.25">
      <c r="AO44" s="228"/>
      <c r="AR44" s="232"/>
      <c r="AT44" s="232"/>
      <c r="AV44" s="229"/>
      <c r="AY44" s="232"/>
      <c r="BA44" s="232"/>
      <c r="BC44" s="229"/>
    </row>
    <row r="45" spans="41:55" x14ac:dyDescent="0.25">
      <c r="AO45" s="228"/>
      <c r="AR45" s="232"/>
      <c r="AT45" s="232"/>
      <c r="AV45" s="229"/>
      <c r="AY45" s="232"/>
      <c r="BA45" s="232"/>
      <c r="BC45" s="229"/>
    </row>
    <row r="46" spans="41:55" x14ac:dyDescent="0.25">
      <c r="AO46" s="228"/>
      <c r="AR46" s="232"/>
      <c r="AT46" s="232"/>
      <c r="AV46" s="229"/>
      <c r="AY46" s="232"/>
      <c r="BA46" s="232"/>
      <c r="BC46" s="229"/>
    </row>
    <row r="47" spans="41:55" x14ac:dyDescent="0.25">
      <c r="AO47" s="228"/>
      <c r="AR47" s="232"/>
      <c r="AT47" s="232"/>
      <c r="AV47" s="229"/>
      <c r="AY47" s="232"/>
      <c r="BA47" s="232"/>
      <c r="BC47" s="229"/>
    </row>
    <row r="48" spans="41:55" x14ac:dyDescent="0.25">
      <c r="AO48" s="228"/>
      <c r="AR48" s="232"/>
      <c r="AT48" s="232"/>
      <c r="AV48" s="229"/>
      <c r="AY48" s="232"/>
      <c r="BA48" s="232"/>
      <c r="BC48" s="229"/>
    </row>
    <row r="49" spans="41:55" x14ac:dyDescent="0.25">
      <c r="AO49" s="228"/>
      <c r="AR49" s="232"/>
      <c r="AT49" s="232"/>
      <c r="AV49" s="229"/>
      <c r="AY49" s="232"/>
      <c r="BA49" s="232"/>
      <c r="BC49" s="229"/>
    </row>
    <row r="50" spans="41:55" x14ac:dyDescent="0.25">
      <c r="AO50" s="228"/>
      <c r="AR50" s="232"/>
      <c r="AT50" s="232"/>
      <c r="AV50" s="229"/>
      <c r="AY50" s="232"/>
      <c r="BA50" s="232"/>
      <c r="BC50" s="229"/>
    </row>
    <row r="51" spans="41:55" x14ac:dyDescent="0.25">
      <c r="AO51" s="228"/>
      <c r="AR51" s="232"/>
      <c r="AT51" s="232"/>
      <c r="AV51" s="229"/>
      <c r="AY51" s="232"/>
      <c r="BA51" s="232"/>
      <c r="BC51" s="229"/>
    </row>
    <row r="52" spans="41:55" x14ac:dyDescent="0.25">
      <c r="AO52" s="228"/>
      <c r="AR52" s="232"/>
      <c r="AT52" s="232"/>
      <c r="AV52" s="229"/>
      <c r="AY52" s="232"/>
      <c r="BA52" s="232"/>
      <c r="BC52" s="229"/>
    </row>
    <row r="53" spans="41:55" x14ac:dyDescent="0.25">
      <c r="AO53" s="228"/>
      <c r="AR53" s="232"/>
      <c r="AT53" s="232"/>
      <c r="AV53" s="229"/>
      <c r="AY53" s="232"/>
      <c r="BA53" s="232"/>
      <c r="BC53" s="229"/>
    </row>
    <row r="54" spans="41:55" x14ac:dyDescent="0.25">
      <c r="AO54" s="228"/>
      <c r="AR54" s="232"/>
      <c r="AT54" s="232"/>
      <c r="AV54" s="229"/>
      <c r="AY54" s="232"/>
      <c r="BA54" s="232"/>
      <c r="BC54" s="229"/>
    </row>
    <row r="55" spans="41:55" x14ac:dyDescent="0.25">
      <c r="AO55" s="228"/>
      <c r="AR55" s="232"/>
      <c r="AT55" s="232"/>
      <c r="AV55" s="229"/>
      <c r="AY55" s="232"/>
      <c r="BA55" s="232"/>
      <c r="BC55" s="229"/>
    </row>
    <row r="56" spans="41:55" x14ac:dyDescent="0.25">
      <c r="AO56" s="228"/>
      <c r="AR56" s="232"/>
      <c r="AT56" s="232"/>
      <c r="AV56" s="229"/>
      <c r="AY56" s="232"/>
      <c r="BA56" s="232"/>
      <c r="BC56" s="229"/>
    </row>
    <row r="57" spans="41:55" x14ac:dyDescent="0.25">
      <c r="AO57" s="228"/>
      <c r="AR57" s="232"/>
      <c r="AT57" s="232"/>
      <c r="AV57" s="229"/>
      <c r="AY57" s="232"/>
      <c r="BA57" s="232"/>
      <c r="BC57" s="229"/>
    </row>
    <row r="58" spans="41:55" x14ac:dyDescent="0.25">
      <c r="AO58" s="228"/>
      <c r="AR58" s="232"/>
      <c r="AT58" s="232"/>
      <c r="AV58" s="229"/>
      <c r="AY58" s="232"/>
      <c r="BA58" s="232"/>
      <c r="BC58" s="229"/>
    </row>
    <row r="59" spans="41:55" x14ac:dyDescent="0.25">
      <c r="AO59" s="228"/>
      <c r="AR59" s="232"/>
      <c r="AT59" s="232"/>
      <c r="AV59" s="229"/>
      <c r="AY59" s="232"/>
      <c r="BA59" s="232"/>
      <c r="BC59" s="229"/>
    </row>
    <row r="60" spans="41:55" x14ac:dyDescent="0.25">
      <c r="AO60" s="228"/>
      <c r="AR60" s="232"/>
      <c r="AT60" s="232"/>
      <c r="AV60" s="229"/>
      <c r="AY60" s="232"/>
      <c r="BA60" s="232"/>
      <c r="BC60" s="229"/>
    </row>
    <row r="61" spans="41:55" x14ac:dyDescent="0.25">
      <c r="AO61" s="228"/>
      <c r="AR61" s="232"/>
      <c r="AT61" s="232"/>
      <c r="AV61" s="229"/>
      <c r="AY61" s="232"/>
      <c r="BA61" s="232"/>
      <c r="BC61" s="229"/>
    </row>
    <row r="62" spans="41:55" x14ac:dyDescent="0.25">
      <c r="AO62" s="228"/>
      <c r="AR62" s="232"/>
      <c r="AT62" s="232"/>
      <c r="AV62" s="229"/>
      <c r="AY62" s="232"/>
      <c r="BA62" s="232"/>
      <c r="BC62" s="229"/>
    </row>
    <row r="63" spans="41:55" x14ac:dyDescent="0.25">
      <c r="AO63" s="228"/>
      <c r="AR63" s="232"/>
      <c r="AT63" s="232"/>
      <c r="AV63" s="229"/>
      <c r="AY63" s="232"/>
      <c r="BA63" s="232"/>
      <c r="BC63" s="229"/>
    </row>
    <row r="64" spans="41:55" x14ac:dyDescent="0.25">
      <c r="AO64" s="228"/>
      <c r="AR64" s="232"/>
      <c r="AT64" s="232"/>
      <c r="AV64" s="229"/>
      <c r="AY64" s="232"/>
      <c r="BA64" s="232"/>
      <c r="BC64" s="229"/>
    </row>
    <row r="65" spans="41:55" x14ac:dyDescent="0.25">
      <c r="AO65" s="228"/>
      <c r="AR65" s="232"/>
      <c r="AT65" s="232"/>
      <c r="AV65" s="229"/>
      <c r="AY65" s="232"/>
      <c r="BA65" s="232"/>
      <c r="BC65" s="229"/>
    </row>
    <row r="66" spans="41:55" x14ac:dyDescent="0.25">
      <c r="AO66" s="228"/>
      <c r="AR66" s="232"/>
      <c r="AT66" s="232"/>
      <c r="AV66" s="229"/>
      <c r="AY66" s="232"/>
      <c r="BA66" s="232"/>
      <c r="BC66" s="229"/>
    </row>
    <row r="67" spans="41:55" x14ac:dyDescent="0.25">
      <c r="AO67" s="228"/>
      <c r="AR67" s="232"/>
      <c r="AT67" s="232"/>
      <c r="AV67" s="229"/>
      <c r="AY67" s="232"/>
      <c r="BA67" s="232"/>
      <c r="BC67" s="229"/>
    </row>
    <row r="68" spans="41:55" x14ac:dyDescent="0.25">
      <c r="AO68" s="228"/>
      <c r="AR68" s="232"/>
      <c r="AT68" s="232"/>
      <c r="AV68" s="229"/>
      <c r="AY68" s="232"/>
      <c r="BA68" s="232"/>
      <c r="BC68" s="229"/>
    </row>
    <row r="69" spans="41:55" x14ac:dyDescent="0.25">
      <c r="AO69" s="228"/>
      <c r="AR69" s="232"/>
      <c r="AT69" s="232"/>
      <c r="AV69" s="229"/>
      <c r="AY69" s="232"/>
      <c r="BA69" s="232"/>
      <c r="BC69" s="229"/>
    </row>
    <row r="70" spans="41:55" x14ac:dyDescent="0.25">
      <c r="AO70" s="228"/>
      <c r="AR70" s="232"/>
      <c r="AT70" s="232"/>
      <c r="AV70" s="229"/>
      <c r="AY70" s="232"/>
      <c r="BA70" s="232"/>
      <c r="BC70" s="229"/>
    </row>
    <row r="71" spans="41:55" x14ac:dyDescent="0.25">
      <c r="AO71" s="228"/>
      <c r="AR71" s="232"/>
      <c r="AT71" s="232"/>
      <c r="AV71" s="229"/>
      <c r="AY71" s="232"/>
      <c r="BA71" s="232"/>
      <c r="BC71" s="229"/>
    </row>
    <row r="72" spans="41:55" x14ac:dyDescent="0.25">
      <c r="AO72" s="228"/>
      <c r="AR72" s="232"/>
      <c r="AT72" s="232"/>
      <c r="AV72" s="229"/>
      <c r="AY72" s="232"/>
      <c r="BA72" s="232"/>
      <c r="BC72" s="229"/>
    </row>
    <row r="73" spans="41:55" x14ac:dyDescent="0.25">
      <c r="AO73" s="228"/>
      <c r="AR73" s="232"/>
      <c r="AT73" s="232"/>
      <c r="AV73" s="229"/>
      <c r="AY73" s="232"/>
      <c r="BA73" s="232"/>
      <c r="BC73" s="229"/>
    </row>
    <row r="74" spans="41:55" x14ac:dyDescent="0.25">
      <c r="AO74" s="228"/>
      <c r="AR74" s="232"/>
      <c r="AT74" s="232"/>
      <c r="AV74" s="229"/>
      <c r="AY74" s="232"/>
      <c r="BA74" s="232"/>
      <c r="BC74" s="229"/>
    </row>
    <row r="75" spans="41:55" x14ac:dyDescent="0.25">
      <c r="AO75" s="228"/>
      <c r="AR75" s="232"/>
      <c r="AT75" s="232"/>
      <c r="AV75" s="229"/>
      <c r="AY75" s="232"/>
      <c r="BA75" s="232"/>
      <c r="BC75" s="229"/>
    </row>
    <row r="76" spans="41:55" x14ac:dyDescent="0.25">
      <c r="AO76" s="228"/>
      <c r="AR76" s="232"/>
      <c r="AT76" s="232"/>
      <c r="AV76" s="229"/>
      <c r="AY76" s="232"/>
      <c r="BA76" s="232"/>
      <c r="BC76" s="229"/>
    </row>
    <row r="77" spans="41:55" x14ac:dyDescent="0.25">
      <c r="AO77" s="228"/>
      <c r="AR77" s="232"/>
      <c r="AT77" s="232"/>
      <c r="AV77" s="229"/>
      <c r="AY77" s="232"/>
      <c r="BA77" s="232"/>
      <c r="BC77" s="229"/>
    </row>
    <row r="78" spans="41:55" x14ac:dyDescent="0.25">
      <c r="AO78" s="228"/>
      <c r="AR78" s="232"/>
      <c r="AT78" s="232"/>
      <c r="AV78" s="229"/>
      <c r="AY78" s="232"/>
      <c r="BA78" s="232"/>
      <c r="BC78" s="229"/>
    </row>
    <row r="79" spans="41:55" x14ac:dyDescent="0.25">
      <c r="AO79" s="228"/>
      <c r="AR79" s="232"/>
      <c r="AT79" s="232"/>
      <c r="AV79" s="229"/>
      <c r="AY79" s="232"/>
      <c r="BA79" s="232"/>
      <c r="BC79" s="229"/>
    </row>
    <row r="80" spans="41:55" x14ac:dyDescent="0.25">
      <c r="AO80" s="228"/>
      <c r="AR80" s="232"/>
      <c r="AT80" s="232"/>
      <c r="AV80" s="229"/>
      <c r="AY80" s="232"/>
      <c r="BA80" s="232"/>
      <c r="BC80" s="229"/>
    </row>
    <row r="81" spans="41:55" x14ac:dyDescent="0.25">
      <c r="AO81" s="228"/>
      <c r="AR81" s="232"/>
      <c r="AT81" s="232"/>
      <c r="AV81" s="229"/>
      <c r="AY81" s="232"/>
      <c r="BA81" s="232"/>
      <c r="BC81" s="229"/>
    </row>
    <row r="82" spans="41:55" x14ac:dyDescent="0.25">
      <c r="AO82" s="228"/>
      <c r="AR82" s="232"/>
      <c r="AT82" s="232"/>
      <c r="AV82" s="229"/>
      <c r="AY82" s="232"/>
      <c r="BA82" s="232"/>
      <c r="BC82" s="229"/>
    </row>
    <row r="83" spans="41:55" x14ac:dyDescent="0.25">
      <c r="AO83" s="228"/>
      <c r="AR83" s="232"/>
      <c r="AT83" s="232"/>
      <c r="AV83" s="229"/>
      <c r="AY83" s="232"/>
      <c r="BA83" s="232"/>
      <c r="BC83" s="229"/>
    </row>
    <row r="84" spans="41:55" x14ac:dyDescent="0.25">
      <c r="AO84" s="228"/>
      <c r="AR84" s="232"/>
      <c r="AT84" s="232"/>
      <c r="AV84" s="229"/>
      <c r="AY84" s="232"/>
      <c r="BA84" s="232"/>
      <c r="BC84" s="229"/>
    </row>
    <row r="85" spans="41:55" x14ac:dyDescent="0.25">
      <c r="AO85" s="228"/>
      <c r="AR85" s="232"/>
      <c r="AT85" s="232"/>
      <c r="AV85" s="229"/>
      <c r="AY85" s="232"/>
      <c r="BA85" s="232"/>
      <c r="BC85" s="229"/>
    </row>
    <row r="86" spans="41:55" x14ac:dyDescent="0.25">
      <c r="AO86" s="228"/>
      <c r="AR86" s="232"/>
      <c r="AT86" s="232"/>
      <c r="AV86" s="229"/>
      <c r="AY86" s="232"/>
      <c r="BA86" s="232"/>
      <c r="BC86" s="229"/>
    </row>
    <row r="87" spans="41:55" x14ac:dyDescent="0.25">
      <c r="AO87" s="228"/>
      <c r="AR87" s="232"/>
      <c r="AT87" s="232"/>
      <c r="AV87" s="229"/>
      <c r="AY87" s="232"/>
      <c r="BA87" s="232"/>
      <c r="BC87" s="229"/>
    </row>
    <row r="88" spans="41:55" x14ac:dyDescent="0.25">
      <c r="AO88" s="228"/>
      <c r="AR88" s="232"/>
      <c r="AT88" s="232"/>
      <c r="AV88" s="229"/>
      <c r="AY88" s="232"/>
      <c r="BA88" s="232"/>
      <c r="BC88" s="229"/>
    </row>
    <row r="89" spans="41:55" x14ac:dyDescent="0.25">
      <c r="AO89" s="228"/>
      <c r="AR89" s="232"/>
      <c r="AT89" s="232"/>
      <c r="AV89" s="229"/>
      <c r="AY89" s="232"/>
      <c r="BA89" s="232"/>
      <c r="BC89" s="229"/>
    </row>
    <row r="90" spans="41:55" x14ac:dyDescent="0.25">
      <c r="AO90" s="228"/>
      <c r="AR90" s="232"/>
      <c r="AT90" s="232"/>
      <c r="AV90" s="229"/>
      <c r="AY90" s="232"/>
      <c r="BA90" s="232"/>
      <c r="BC90" s="229"/>
    </row>
    <row r="91" spans="41:55" x14ac:dyDescent="0.25">
      <c r="AO91" s="228"/>
      <c r="AR91" s="232"/>
      <c r="AT91" s="232"/>
      <c r="AV91" s="229"/>
      <c r="AY91" s="232"/>
      <c r="BA91" s="232"/>
      <c r="BC91" s="229"/>
    </row>
    <row r="92" spans="41:55" x14ac:dyDescent="0.25">
      <c r="AO92" s="228"/>
      <c r="AR92" s="232"/>
      <c r="AT92" s="232"/>
      <c r="AV92" s="229"/>
      <c r="AY92" s="232"/>
      <c r="BA92" s="232"/>
      <c r="BC92" s="229"/>
    </row>
    <row r="93" spans="41:55" x14ac:dyDescent="0.25">
      <c r="AO93" s="228"/>
      <c r="AR93" s="232"/>
      <c r="AT93" s="232"/>
      <c r="AV93" s="229"/>
      <c r="AY93" s="232"/>
      <c r="BA93" s="232"/>
      <c r="BC93" s="229"/>
    </row>
    <row r="94" spans="41:55" x14ac:dyDescent="0.25">
      <c r="AO94" s="228"/>
      <c r="AR94" s="232"/>
      <c r="AT94" s="232"/>
      <c r="AV94" s="229"/>
      <c r="AY94" s="232"/>
      <c r="BA94" s="232"/>
      <c r="BC94" s="229"/>
    </row>
    <row r="95" spans="41:55" x14ac:dyDescent="0.25">
      <c r="AO95" s="228"/>
      <c r="AR95" s="232"/>
      <c r="AT95" s="232"/>
      <c r="AV95" s="229"/>
      <c r="AY95" s="232"/>
      <c r="BA95" s="232"/>
      <c r="BC95" s="229"/>
    </row>
    <row r="96" spans="41:55" x14ac:dyDescent="0.25">
      <c r="AO96" s="228"/>
      <c r="AR96" s="232"/>
      <c r="AT96" s="232"/>
      <c r="AV96" s="229"/>
      <c r="AY96" s="232"/>
      <c r="BA96" s="232"/>
      <c r="BC96" s="229"/>
    </row>
    <row r="97" spans="41:55" x14ac:dyDescent="0.25">
      <c r="AO97" s="228"/>
      <c r="AR97" s="232"/>
      <c r="AT97" s="232"/>
      <c r="AV97" s="229"/>
      <c r="AY97" s="232"/>
      <c r="BA97" s="232"/>
      <c r="BC97" s="229"/>
    </row>
    <row r="98" spans="41:55" x14ac:dyDescent="0.25">
      <c r="AO98" s="228"/>
      <c r="AR98" s="232"/>
      <c r="AT98" s="232"/>
      <c r="AV98" s="229"/>
      <c r="AY98" s="232"/>
      <c r="BA98" s="232"/>
      <c r="BC98" s="229"/>
    </row>
    <row r="99" spans="41:55" x14ac:dyDescent="0.25">
      <c r="AO99" s="228"/>
      <c r="AR99" s="232"/>
      <c r="AT99" s="232"/>
      <c r="AV99" s="229"/>
      <c r="AY99" s="232"/>
      <c r="BA99" s="232"/>
      <c r="BC99" s="229"/>
    </row>
    <row r="100" spans="41:55" x14ac:dyDescent="0.25">
      <c r="AO100" s="228"/>
      <c r="AR100" s="232"/>
      <c r="AT100" s="232"/>
      <c r="AV100" s="229"/>
      <c r="AY100" s="232"/>
      <c r="BA100" s="232"/>
      <c r="BC100" s="229"/>
    </row>
    <row r="101" spans="41:55" x14ac:dyDescent="0.25">
      <c r="AO101" s="228"/>
      <c r="AR101" s="232"/>
      <c r="AT101" s="232"/>
      <c r="AV101" s="229"/>
      <c r="AY101" s="232"/>
      <c r="BA101" s="232"/>
      <c r="BC101" s="229"/>
    </row>
    <row r="102" spans="41:55" x14ac:dyDescent="0.25">
      <c r="AO102" s="228"/>
      <c r="AR102" s="232"/>
      <c r="AT102" s="232"/>
      <c r="AV102" s="229"/>
      <c r="AY102" s="232"/>
      <c r="BA102" s="232"/>
      <c r="BC102" s="229"/>
    </row>
    <row r="103" spans="41:55" x14ac:dyDescent="0.25">
      <c r="AO103" s="228"/>
      <c r="AR103" s="232"/>
      <c r="AT103" s="232"/>
      <c r="AV103" s="229"/>
      <c r="AY103" s="232"/>
      <c r="BA103" s="232"/>
      <c r="BC103" s="229"/>
    </row>
    <row r="104" spans="41:55" x14ac:dyDescent="0.25">
      <c r="AO104" s="228"/>
      <c r="AR104" s="232"/>
      <c r="AT104" s="232"/>
      <c r="AV104" s="229"/>
      <c r="AY104" s="232"/>
      <c r="BA104" s="232"/>
      <c r="BC104" s="229"/>
    </row>
    <row r="105" spans="41:55" x14ac:dyDescent="0.25">
      <c r="AO105" s="228"/>
      <c r="AR105" s="232"/>
      <c r="AT105" s="232"/>
      <c r="AV105" s="229"/>
      <c r="AY105" s="232"/>
      <c r="BA105" s="232"/>
      <c r="BC105" s="229"/>
    </row>
    <row r="106" spans="41:55" x14ac:dyDescent="0.25">
      <c r="AO106" s="228"/>
      <c r="AR106" s="232"/>
      <c r="AT106" s="232"/>
      <c r="AV106" s="229"/>
      <c r="AY106" s="232"/>
      <c r="BA106" s="232"/>
      <c r="BC106" s="229"/>
    </row>
    <row r="107" spans="41:55" x14ac:dyDescent="0.25">
      <c r="AO107" s="228"/>
      <c r="AR107" s="232"/>
      <c r="AT107" s="232"/>
      <c r="AV107" s="229"/>
      <c r="AY107" s="232"/>
      <c r="BA107" s="232"/>
      <c r="BC107" s="229"/>
    </row>
    <row r="108" spans="41:55" x14ac:dyDescent="0.25">
      <c r="AO108" s="228"/>
      <c r="AR108" s="232"/>
      <c r="AT108" s="232"/>
      <c r="AV108" s="229"/>
      <c r="AY108" s="232"/>
      <c r="BA108" s="232"/>
      <c r="BC108" s="229"/>
    </row>
    <row r="109" spans="41:55" x14ac:dyDescent="0.25">
      <c r="AO109" s="228"/>
      <c r="AR109" s="232"/>
      <c r="AT109" s="232"/>
      <c r="AV109" s="229"/>
      <c r="AY109" s="232"/>
      <c r="BA109" s="232"/>
      <c r="BC109" s="229"/>
    </row>
    <row r="110" spans="41:55" x14ac:dyDescent="0.25">
      <c r="AO110" s="228"/>
      <c r="AR110" s="232"/>
      <c r="AT110" s="232"/>
      <c r="AV110" s="229"/>
      <c r="AY110" s="232"/>
      <c r="BA110" s="232"/>
      <c r="BC110" s="229"/>
    </row>
    <row r="111" spans="41:55" x14ac:dyDescent="0.25">
      <c r="AO111" s="228"/>
      <c r="AR111" s="232"/>
      <c r="AT111" s="232"/>
      <c r="AV111" s="229"/>
      <c r="AY111" s="232"/>
      <c r="BA111" s="232"/>
      <c r="BC111" s="229"/>
    </row>
    <row r="112" spans="41:55" x14ac:dyDescent="0.25">
      <c r="AO112" s="228"/>
      <c r="AR112" s="232"/>
      <c r="AT112" s="232"/>
      <c r="AV112" s="229"/>
      <c r="AY112" s="232"/>
      <c r="BA112" s="232"/>
      <c r="BC112" s="229"/>
    </row>
    <row r="113" spans="41:55" x14ac:dyDescent="0.25">
      <c r="AO113" s="228"/>
      <c r="AR113" s="232"/>
      <c r="AT113" s="232"/>
      <c r="AV113" s="229"/>
      <c r="AY113" s="232"/>
      <c r="BA113" s="232"/>
      <c r="BC113" s="229"/>
    </row>
    <row r="114" spans="41:55" x14ac:dyDescent="0.25">
      <c r="AO114" s="228"/>
      <c r="AR114" s="232"/>
      <c r="AT114" s="232"/>
      <c r="AV114" s="229"/>
      <c r="AY114" s="232"/>
      <c r="BA114" s="232"/>
      <c r="BC114" s="229"/>
    </row>
    <row r="115" spans="41:55" x14ac:dyDescent="0.25">
      <c r="AO115" s="228"/>
      <c r="AR115" s="232"/>
      <c r="AT115" s="232"/>
      <c r="AV115" s="229"/>
      <c r="AY115" s="232"/>
      <c r="BA115" s="232"/>
      <c r="BC115" s="229"/>
    </row>
    <row r="116" spans="41:55" x14ac:dyDescent="0.25">
      <c r="AO116" s="228"/>
      <c r="AR116" s="232"/>
      <c r="AT116" s="232"/>
      <c r="AV116" s="229"/>
      <c r="AY116" s="232"/>
      <c r="BA116" s="232"/>
      <c r="BC116" s="229"/>
    </row>
    <row r="117" spans="41:55" x14ac:dyDescent="0.25">
      <c r="AO117" s="228"/>
      <c r="AR117" s="232"/>
      <c r="AT117" s="232"/>
      <c r="AV117" s="229"/>
      <c r="AY117" s="232"/>
      <c r="BA117" s="232"/>
      <c r="BC117" s="229"/>
    </row>
    <row r="118" spans="41:55" x14ac:dyDescent="0.25">
      <c r="AO118" s="228"/>
      <c r="AR118" s="232"/>
      <c r="AT118" s="232"/>
      <c r="AV118" s="229"/>
      <c r="AY118" s="232"/>
      <c r="BA118" s="232"/>
      <c r="BC118" s="229"/>
    </row>
    <row r="119" spans="41:55" x14ac:dyDescent="0.25">
      <c r="AO119" s="228"/>
      <c r="AR119" s="232"/>
      <c r="AT119" s="232"/>
      <c r="AV119" s="229"/>
      <c r="AY119" s="232"/>
      <c r="BA119" s="232"/>
      <c r="BC119" s="229"/>
    </row>
    <row r="120" spans="41:55" x14ac:dyDescent="0.25">
      <c r="AO120" s="228"/>
      <c r="AR120" s="232"/>
      <c r="AT120" s="232"/>
      <c r="AV120" s="229"/>
      <c r="AY120" s="232"/>
      <c r="BA120" s="232"/>
      <c r="BC120" s="229"/>
    </row>
    <row r="121" spans="41:55" x14ac:dyDescent="0.25">
      <c r="AO121" s="228"/>
      <c r="AR121" s="232"/>
      <c r="AT121" s="232"/>
      <c r="AV121" s="229"/>
      <c r="AY121" s="232"/>
      <c r="BA121" s="232"/>
      <c r="BC121" s="229"/>
    </row>
    <row r="122" spans="41:55" x14ac:dyDescent="0.25">
      <c r="AO122" s="228"/>
      <c r="AR122" s="232"/>
      <c r="AT122" s="232"/>
      <c r="AV122" s="229"/>
      <c r="AY122" s="232"/>
      <c r="BA122" s="232"/>
      <c r="BC122" s="229"/>
    </row>
    <row r="123" spans="41:55" x14ac:dyDescent="0.25">
      <c r="AO123" s="228"/>
      <c r="AR123" s="232"/>
      <c r="AT123" s="232"/>
      <c r="AV123" s="229"/>
      <c r="AY123" s="232"/>
      <c r="BA123" s="232"/>
      <c r="BC123" s="229"/>
    </row>
    <row r="124" spans="41:55" x14ac:dyDescent="0.25">
      <c r="AO124" s="228"/>
      <c r="AR124" s="232"/>
      <c r="AT124" s="232"/>
      <c r="AV124" s="229"/>
      <c r="AY124" s="232"/>
      <c r="BA124" s="232"/>
      <c r="BC124" s="229"/>
    </row>
    <row r="125" spans="41:55" x14ac:dyDescent="0.25">
      <c r="AO125" s="228"/>
      <c r="AR125" s="232"/>
      <c r="AT125" s="232"/>
      <c r="AV125" s="229"/>
      <c r="AY125" s="232"/>
      <c r="BA125" s="232"/>
      <c r="BC125" s="229"/>
    </row>
    <row r="126" spans="41:55" x14ac:dyDescent="0.25">
      <c r="AO126" s="228"/>
      <c r="AR126" s="232"/>
      <c r="AT126" s="232"/>
      <c r="AV126" s="229"/>
      <c r="AY126" s="232"/>
      <c r="BA126" s="232"/>
      <c r="BC126" s="229"/>
    </row>
    <row r="127" spans="41:55" x14ac:dyDescent="0.25">
      <c r="AO127" s="228"/>
      <c r="AR127" s="232"/>
      <c r="AT127" s="232"/>
      <c r="AV127" s="229"/>
      <c r="AY127" s="232"/>
      <c r="BA127" s="232"/>
      <c r="BC127" s="229"/>
    </row>
    <row r="128" spans="41:55" x14ac:dyDescent="0.25">
      <c r="AO128" s="228"/>
      <c r="AR128" s="232"/>
      <c r="AT128" s="232"/>
      <c r="AV128" s="229"/>
      <c r="AY128" s="232"/>
      <c r="BA128" s="232"/>
      <c r="BC128" s="229"/>
    </row>
    <row r="129" spans="41:55" x14ac:dyDescent="0.25">
      <c r="AO129" s="228"/>
      <c r="AR129" s="232"/>
      <c r="AT129" s="232"/>
      <c r="AV129" s="229"/>
      <c r="AY129" s="232"/>
      <c r="BA129" s="232"/>
      <c r="BC129" s="229"/>
    </row>
    <row r="130" spans="41:55" x14ac:dyDescent="0.25">
      <c r="AO130" s="228"/>
      <c r="AR130" s="232"/>
      <c r="AT130" s="232"/>
      <c r="AV130" s="229"/>
      <c r="AY130" s="232"/>
      <c r="BA130" s="232"/>
      <c r="BC130" s="229"/>
    </row>
    <row r="131" spans="41:55" x14ac:dyDescent="0.25">
      <c r="AO131" s="228"/>
      <c r="AR131" s="232"/>
      <c r="AT131" s="232"/>
      <c r="AV131" s="229"/>
      <c r="AY131" s="232"/>
      <c r="BA131" s="232"/>
      <c r="BC131" s="229"/>
    </row>
    <row r="132" spans="41:55" x14ac:dyDescent="0.25">
      <c r="AO132" s="228"/>
      <c r="AR132" s="232"/>
      <c r="AT132" s="232"/>
      <c r="AV132" s="229"/>
      <c r="AY132" s="232"/>
      <c r="BA132" s="232"/>
      <c r="BC132" s="229"/>
    </row>
    <row r="133" spans="41:55" x14ac:dyDescent="0.25">
      <c r="AO133" s="228"/>
      <c r="AR133" s="232"/>
      <c r="AT133" s="232"/>
      <c r="AV133" s="229"/>
      <c r="AY133" s="232"/>
      <c r="BA133" s="232"/>
      <c r="BC133" s="229"/>
    </row>
    <row r="134" spans="41:55" x14ac:dyDescent="0.25">
      <c r="AO134" s="228"/>
      <c r="AR134" s="232"/>
      <c r="AT134" s="232"/>
      <c r="AV134" s="229"/>
      <c r="AY134" s="232"/>
      <c r="BA134" s="232"/>
      <c r="BC134" s="229"/>
    </row>
    <row r="135" spans="41:55" x14ac:dyDescent="0.25">
      <c r="AO135" s="228"/>
      <c r="AR135" s="232"/>
      <c r="AT135" s="232"/>
      <c r="AV135" s="229"/>
      <c r="AY135" s="232"/>
      <c r="BA135" s="232"/>
      <c r="BC135" s="229"/>
    </row>
    <row r="136" spans="41:55" x14ac:dyDescent="0.25">
      <c r="AO136" s="228"/>
      <c r="AR136" s="232"/>
      <c r="AT136" s="232"/>
      <c r="AV136" s="229"/>
      <c r="AY136" s="232"/>
      <c r="BA136" s="232"/>
      <c r="BC136" s="229"/>
    </row>
    <row r="137" spans="41:55" x14ac:dyDescent="0.25">
      <c r="AO137" s="228"/>
      <c r="AR137" s="232"/>
      <c r="AT137" s="232"/>
      <c r="AV137" s="229"/>
      <c r="AY137" s="232"/>
      <c r="BA137" s="232"/>
      <c r="BC137" s="229"/>
    </row>
    <row r="138" spans="41:55" x14ac:dyDescent="0.25">
      <c r="AO138" s="228"/>
      <c r="AR138" s="232"/>
      <c r="AT138" s="232"/>
      <c r="AV138" s="229"/>
      <c r="AY138" s="232"/>
      <c r="BA138" s="232"/>
      <c r="BC138" s="229"/>
    </row>
    <row r="139" spans="41:55" x14ac:dyDescent="0.25">
      <c r="AO139" s="228"/>
      <c r="AR139" s="232"/>
      <c r="AT139" s="232"/>
      <c r="AV139" s="229"/>
      <c r="AY139" s="232"/>
      <c r="BA139" s="232"/>
      <c r="BC139" s="229"/>
    </row>
    <row r="140" spans="41:55" x14ac:dyDescent="0.25">
      <c r="AO140" s="228"/>
      <c r="AR140" s="232"/>
      <c r="AT140" s="232"/>
      <c r="AV140" s="229"/>
      <c r="AY140" s="232"/>
      <c r="BA140" s="232"/>
      <c r="BC140" s="229"/>
    </row>
    <row r="141" spans="41:55" x14ac:dyDescent="0.25">
      <c r="AO141" s="228"/>
      <c r="AR141" s="232"/>
      <c r="AT141" s="232"/>
      <c r="AV141" s="229"/>
      <c r="AY141" s="232"/>
      <c r="BA141" s="232"/>
      <c r="BC141" s="229"/>
    </row>
    <row r="142" spans="41:55" x14ac:dyDescent="0.25">
      <c r="AO142" s="228"/>
      <c r="AR142" s="232"/>
      <c r="AT142" s="232"/>
      <c r="AV142" s="229"/>
      <c r="AY142" s="232"/>
      <c r="BA142" s="232"/>
      <c r="BC142" s="229"/>
    </row>
    <row r="143" spans="41:55" x14ac:dyDescent="0.25">
      <c r="AO143" s="228"/>
      <c r="AR143" s="232"/>
      <c r="AT143" s="232"/>
      <c r="AV143" s="229"/>
      <c r="AY143" s="232"/>
      <c r="BA143" s="232"/>
      <c r="BC143" s="229"/>
    </row>
    <row r="144" spans="41:55" x14ac:dyDescent="0.25">
      <c r="AO144" s="228"/>
      <c r="AR144" s="232"/>
      <c r="AT144" s="232"/>
      <c r="AV144" s="229"/>
      <c r="AY144" s="232"/>
      <c r="BA144" s="232"/>
      <c r="BC144" s="229"/>
    </row>
    <row r="145" spans="41:55" x14ac:dyDescent="0.25">
      <c r="AO145" s="228"/>
      <c r="AR145" s="232"/>
      <c r="AT145" s="232"/>
      <c r="AV145" s="229"/>
      <c r="AY145" s="232"/>
      <c r="BA145" s="232"/>
      <c r="BC145" s="229"/>
    </row>
    <row r="146" spans="41:55" x14ac:dyDescent="0.25">
      <c r="AO146" s="228"/>
      <c r="AR146" s="232"/>
      <c r="AT146" s="232"/>
      <c r="AV146" s="229"/>
      <c r="AY146" s="232"/>
      <c r="BA146" s="232"/>
      <c r="BC146" s="229"/>
    </row>
    <row r="147" spans="41:55" x14ac:dyDescent="0.25">
      <c r="AO147" s="228"/>
      <c r="AR147" s="232"/>
      <c r="AT147" s="232"/>
      <c r="AV147" s="229"/>
      <c r="AY147" s="232"/>
      <c r="BA147" s="232"/>
      <c r="BC147" s="229"/>
    </row>
    <row r="148" spans="41:55" x14ac:dyDescent="0.25">
      <c r="AO148" s="228"/>
      <c r="AR148" s="232"/>
      <c r="AT148" s="232"/>
      <c r="AV148" s="229"/>
      <c r="AY148" s="232"/>
      <c r="BA148" s="232"/>
      <c r="BC148" s="229"/>
    </row>
    <row r="149" spans="41:55" x14ac:dyDescent="0.25">
      <c r="AO149" s="228"/>
      <c r="AR149" s="232"/>
      <c r="AT149" s="232"/>
      <c r="AV149" s="229"/>
      <c r="AY149" s="232"/>
      <c r="BA149" s="232"/>
      <c r="BC149" s="229"/>
    </row>
    <row r="150" spans="41:55" x14ac:dyDescent="0.25">
      <c r="AO150" s="228"/>
      <c r="AR150" s="232"/>
      <c r="AT150" s="232"/>
      <c r="AV150" s="229"/>
      <c r="AY150" s="232"/>
      <c r="BA150" s="232"/>
      <c r="BC150" s="229"/>
    </row>
    <row r="151" spans="41:55" x14ac:dyDescent="0.25">
      <c r="AO151" s="228"/>
      <c r="AR151" s="232"/>
      <c r="AT151" s="232"/>
      <c r="AV151" s="229"/>
      <c r="AY151" s="232"/>
      <c r="BA151" s="232"/>
      <c r="BC151" s="229"/>
    </row>
    <row r="152" spans="41:55" x14ac:dyDescent="0.25">
      <c r="AO152" s="228"/>
      <c r="AR152" s="232"/>
      <c r="AT152" s="232"/>
      <c r="AV152" s="229"/>
      <c r="AY152" s="232"/>
      <c r="BA152" s="232"/>
      <c r="BC152" s="229"/>
    </row>
    <row r="153" spans="41:55" x14ac:dyDescent="0.25">
      <c r="AO153" s="228"/>
      <c r="AR153" s="232"/>
      <c r="AT153" s="232"/>
      <c r="AV153" s="229"/>
      <c r="AY153" s="232"/>
      <c r="BA153" s="232"/>
      <c r="BC153" s="229"/>
    </row>
    <row r="154" spans="41:55" x14ac:dyDescent="0.25">
      <c r="AO154" s="228"/>
      <c r="AR154" s="232"/>
      <c r="AT154" s="232"/>
      <c r="AV154" s="229"/>
      <c r="AY154" s="232"/>
      <c r="BA154" s="232"/>
      <c r="BC154" s="229"/>
    </row>
    <row r="155" spans="41:55" x14ac:dyDescent="0.25">
      <c r="AO155" s="228"/>
      <c r="AR155" s="232"/>
      <c r="AT155" s="232"/>
      <c r="AV155" s="229"/>
      <c r="AY155" s="232"/>
      <c r="BA155" s="232"/>
      <c r="BC155" s="229"/>
    </row>
    <row r="156" spans="41:55" x14ac:dyDescent="0.25">
      <c r="AO156" s="228"/>
      <c r="AR156" s="232"/>
      <c r="AT156" s="232"/>
      <c r="AV156" s="229"/>
      <c r="AY156" s="232"/>
      <c r="BA156" s="232"/>
      <c r="BC156" s="229"/>
    </row>
    <row r="157" spans="41:55" x14ac:dyDescent="0.25">
      <c r="AO157" s="228"/>
      <c r="AR157" s="232"/>
      <c r="AT157" s="232"/>
      <c r="AV157" s="229"/>
      <c r="AY157" s="232"/>
      <c r="BA157" s="232"/>
      <c r="BC157" s="229"/>
    </row>
    <row r="158" spans="41:55" x14ac:dyDescent="0.25">
      <c r="AO158" s="228"/>
      <c r="AR158" s="232"/>
      <c r="AT158" s="232"/>
      <c r="AV158" s="229"/>
      <c r="AY158" s="232"/>
      <c r="BA158" s="232"/>
      <c r="BC158" s="229"/>
    </row>
    <row r="159" spans="41:55" x14ac:dyDescent="0.25">
      <c r="AO159" s="228"/>
      <c r="AR159" s="232"/>
      <c r="AT159" s="232"/>
      <c r="AV159" s="229"/>
      <c r="AY159" s="232"/>
      <c r="BA159" s="232"/>
      <c r="BC159" s="229"/>
    </row>
    <row r="160" spans="41:55" x14ac:dyDescent="0.25">
      <c r="AO160" s="228"/>
      <c r="AR160" s="232"/>
      <c r="AT160" s="232"/>
      <c r="AV160" s="229"/>
      <c r="AY160" s="232"/>
      <c r="BA160" s="232"/>
      <c r="BC160" s="229"/>
    </row>
    <row r="161" spans="41:55" x14ac:dyDescent="0.25">
      <c r="AO161" s="228"/>
      <c r="AR161" s="232"/>
      <c r="AT161" s="232"/>
      <c r="AV161" s="229"/>
      <c r="AY161" s="232"/>
      <c r="BA161" s="232"/>
      <c r="BC161" s="229"/>
    </row>
    <row r="162" spans="41:55" x14ac:dyDescent="0.25">
      <c r="AO162" s="228"/>
      <c r="AR162" s="232"/>
      <c r="AT162" s="232"/>
      <c r="AV162" s="229"/>
      <c r="AY162" s="232"/>
      <c r="BA162" s="232"/>
      <c r="BC162" s="229"/>
    </row>
    <row r="163" spans="41:55" x14ac:dyDescent="0.25">
      <c r="AO163" s="228"/>
      <c r="AR163" s="232"/>
      <c r="AT163" s="232"/>
      <c r="AV163" s="229"/>
      <c r="AY163" s="232"/>
      <c r="BA163" s="232"/>
      <c r="BC163" s="229"/>
    </row>
    <row r="164" spans="41:55" x14ac:dyDescent="0.25">
      <c r="AO164" s="228"/>
      <c r="AR164" s="232"/>
      <c r="AT164" s="232"/>
      <c r="AV164" s="229"/>
      <c r="AY164" s="232"/>
      <c r="BA164" s="232"/>
      <c r="BC164" s="229"/>
    </row>
    <row r="165" spans="41:55" x14ac:dyDescent="0.25">
      <c r="AO165" s="228"/>
      <c r="AR165" s="232"/>
      <c r="AT165" s="232"/>
      <c r="AV165" s="229"/>
      <c r="AY165" s="232"/>
      <c r="BA165" s="232"/>
      <c r="BC165" s="229"/>
    </row>
    <row r="166" spans="41:55" x14ac:dyDescent="0.25">
      <c r="AO166" s="228"/>
      <c r="AR166" s="232"/>
      <c r="AT166" s="232"/>
      <c r="AV166" s="229"/>
      <c r="AY166" s="232"/>
      <c r="BA166" s="232"/>
      <c r="BC166" s="229"/>
    </row>
    <row r="167" spans="41:55" x14ac:dyDescent="0.25">
      <c r="AO167" s="228"/>
      <c r="AR167" s="232"/>
      <c r="AT167" s="232"/>
      <c r="AV167" s="229"/>
      <c r="AY167" s="232"/>
      <c r="BA167" s="232"/>
      <c r="BC167" s="229"/>
    </row>
    <row r="168" spans="41:55" x14ac:dyDescent="0.25">
      <c r="AO168" s="228"/>
      <c r="AR168" s="232"/>
      <c r="AT168" s="232"/>
      <c r="AV168" s="229"/>
      <c r="AY168" s="232"/>
      <c r="BA168" s="232"/>
      <c r="BC168" s="229"/>
    </row>
    <row r="169" spans="41:55" x14ac:dyDescent="0.25">
      <c r="AO169" s="228"/>
      <c r="AR169" s="232"/>
      <c r="AT169" s="232"/>
      <c r="AV169" s="229"/>
      <c r="AY169" s="232"/>
      <c r="BA169" s="232"/>
      <c r="BC169" s="229"/>
    </row>
    <row r="170" spans="41:55" x14ac:dyDescent="0.25">
      <c r="AO170" s="228"/>
      <c r="AR170" s="232"/>
      <c r="AT170" s="232"/>
      <c r="AV170" s="229"/>
      <c r="AY170" s="232"/>
      <c r="BA170" s="232"/>
      <c r="BC170" s="229"/>
    </row>
    <row r="171" spans="41:55" x14ac:dyDescent="0.25">
      <c r="AO171" s="228"/>
      <c r="AR171" s="232"/>
      <c r="AT171" s="232"/>
      <c r="AV171" s="229"/>
      <c r="AY171" s="232"/>
      <c r="BA171" s="232"/>
      <c r="BC171" s="229"/>
    </row>
    <row r="172" spans="41:55" x14ac:dyDescent="0.25">
      <c r="AO172" s="228"/>
      <c r="AR172" s="232"/>
      <c r="AT172" s="232"/>
      <c r="AV172" s="229"/>
      <c r="AY172" s="232"/>
      <c r="BA172" s="232"/>
      <c r="BC172" s="229"/>
    </row>
    <row r="173" spans="41:55" x14ac:dyDescent="0.25">
      <c r="AO173" s="228"/>
      <c r="AR173" s="232"/>
      <c r="AT173" s="232"/>
      <c r="AV173" s="229"/>
      <c r="AY173" s="232"/>
      <c r="BA173" s="232"/>
      <c r="BC173" s="229"/>
    </row>
    <row r="174" spans="41:55" x14ac:dyDescent="0.25">
      <c r="AO174" s="228"/>
      <c r="AR174" s="232"/>
      <c r="AT174" s="232"/>
      <c r="AV174" s="229"/>
      <c r="AY174" s="232"/>
      <c r="BA174" s="232"/>
      <c r="BC174" s="229"/>
    </row>
    <row r="175" spans="41:55" x14ac:dyDescent="0.25">
      <c r="AO175" s="228"/>
      <c r="AR175" s="232"/>
      <c r="AT175" s="232"/>
      <c r="AV175" s="229"/>
      <c r="AY175" s="232"/>
      <c r="BA175" s="232"/>
      <c r="BC175" s="229"/>
    </row>
    <row r="176" spans="41:55" x14ac:dyDescent="0.25">
      <c r="AO176" s="228"/>
      <c r="AR176" s="232"/>
      <c r="AT176" s="232"/>
      <c r="AV176" s="229"/>
      <c r="AY176" s="232"/>
      <c r="BA176" s="232"/>
      <c r="BC176" s="229"/>
    </row>
    <row r="177" spans="41:55" x14ac:dyDescent="0.25">
      <c r="AO177" s="228"/>
      <c r="AR177" s="232"/>
      <c r="AT177" s="232"/>
      <c r="AV177" s="229"/>
      <c r="AY177" s="232"/>
      <c r="BA177" s="232"/>
      <c r="BC177" s="229"/>
    </row>
    <row r="178" spans="41:55" x14ac:dyDescent="0.25">
      <c r="AO178" s="228"/>
      <c r="AR178" s="232"/>
      <c r="AT178" s="232"/>
      <c r="AV178" s="229"/>
      <c r="AY178" s="232"/>
      <c r="BA178" s="232"/>
      <c r="BC178" s="229"/>
    </row>
    <row r="179" spans="41:55" x14ac:dyDescent="0.25">
      <c r="AO179" s="228"/>
      <c r="AR179" s="232"/>
      <c r="AT179" s="232"/>
      <c r="AV179" s="229"/>
      <c r="AY179" s="232"/>
      <c r="BA179" s="232"/>
      <c r="BC179" s="229"/>
    </row>
    <row r="180" spans="41:55" x14ac:dyDescent="0.25">
      <c r="AO180" s="228"/>
      <c r="AR180" s="232"/>
      <c r="AT180" s="232"/>
      <c r="AV180" s="229"/>
      <c r="AY180" s="232"/>
      <c r="BA180" s="232"/>
      <c r="BC180" s="229"/>
    </row>
    <row r="181" spans="41:55" x14ac:dyDescent="0.25">
      <c r="AO181" s="228"/>
      <c r="AR181" s="232"/>
      <c r="AT181" s="232"/>
      <c r="AV181" s="229"/>
      <c r="AY181" s="232"/>
      <c r="BA181" s="232"/>
      <c r="BC181" s="229"/>
    </row>
    <row r="182" spans="41:55" x14ac:dyDescent="0.25">
      <c r="AO182" s="228"/>
      <c r="AR182" s="232"/>
      <c r="AT182" s="232"/>
      <c r="AV182" s="229"/>
      <c r="AY182" s="232"/>
      <c r="BA182" s="232"/>
      <c r="BC182" s="229"/>
    </row>
    <row r="183" spans="41:55" x14ac:dyDescent="0.25">
      <c r="AO183" s="228"/>
      <c r="AR183" s="232"/>
      <c r="AT183" s="232"/>
      <c r="AV183" s="229"/>
      <c r="AY183" s="232"/>
      <c r="BA183" s="232"/>
      <c r="BC183" s="229"/>
    </row>
    <row r="184" spans="41:55" x14ac:dyDescent="0.25">
      <c r="AO184" s="228"/>
      <c r="AR184" s="232"/>
      <c r="AT184" s="232"/>
      <c r="AV184" s="229"/>
      <c r="AY184" s="232"/>
      <c r="BA184" s="232"/>
      <c r="BC184" s="229"/>
    </row>
    <row r="185" spans="41:55" x14ac:dyDescent="0.25">
      <c r="AO185" s="228"/>
      <c r="AR185" s="232"/>
      <c r="AT185" s="232"/>
      <c r="AV185" s="229"/>
      <c r="AY185" s="232"/>
      <c r="BA185" s="232"/>
      <c r="BC185" s="229"/>
    </row>
    <row r="186" spans="41:55" x14ac:dyDescent="0.25">
      <c r="AO186" s="228"/>
      <c r="AR186" s="232"/>
      <c r="AT186" s="232"/>
      <c r="AV186" s="229"/>
      <c r="AY186" s="232"/>
      <c r="BA186" s="232"/>
      <c r="BC186" s="229"/>
    </row>
    <row r="187" spans="41:55" x14ac:dyDescent="0.25">
      <c r="AO187" s="228"/>
      <c r="AR187" s="232"/>
      <c r="AT187" s="232"/>
      <c r="AV187" s="229"/>
      <c r="AY187" s="232"/>
      <c r="BA187" s="232"/>
      <c r="BC187" s="229"/>
    </row>
    <row r="188" spans="41:55" x14ac:dyDescent="0.25">
      <c r="AO188" s="228"/>
      <c r="AR188" s="232"/>
      <c r="AT188" s="232"/>
      <c r="AV188" s="229"/>
      <c r="AY188" s="232"/>
      <c r="BA188" s="232"/>
      <c r="BC188" s="229"/>
    </row>
    <row r="189" spans="41:55" x14ac:dyDescent="0.25">
      <c r="AO189" s="228"/>
      <c r="AR189" s="232"/>
      <c r="AT189" s="232"/>
      <c r="AV189" s="229"/>
      <c r="AY189" s="232"/>
      <c r="BA189" s="232"/>
      <c r="BC189" s="229"/>
    </row>
    <row r="190" spans="41:55" x14ac:dyDescent="0.25">
      <c r="AO190" s="228"/>
      <c r="AR190" s="232"/>
      <c r="AT190" s="232"/>
      <c r="AV190" s="229"/>
      <c r="AY190" s="232"/>
      <c r="BA190" s="232"/>
      <c r="BC190" s="229"/>
    </row>
    <row r="191" spans="41:55" x14ac:dyDescent="0.25">
      <c r="AO191" s="228"/>
      <c r="AR191" s="232"/>
      <c r="AT191" s="232"/>
      <c r="AV191" s="229"/>
      <c r="AY191" s="232"/>
      <c r="BA191" s="232"/>
      <c r="BC191" s="229"/>
    </row>
    <row r="192" spans="41:55" x14ac:dyDescent="0.25">
      <c r="AO192" s="228"/>
      <c r="AR192" s="232"/>
      <c r="AT192" s="232"/>
      <c r="AV192" s="229"/>
      <c r="AY192" s="232"/>
      <c r="BA192" s="232"/>
      <c r="BC192" s="229"/>
    </row>
    <row r="193" spans="41:55" x14ac:dyDescent="0.25">
      <c r="AO193" s="228"/>
      <c r="AR193" s="232"/>
      <c r="AT193" s="232"/>
      <c r="AV193" s="229"/>
      <c r="AY193" s="232"/>
      <c r="BA193" s="232"/>
      <c r="BC193" s="229"/>
    </row>
    <row r="194" spans="41:55" x14ac:dyDescent="0.25">
      <c r="AO194" s="228"/>
      <c r="AR194" s="232"/>
      <c r="AT194" s="232"/>
      <c r="AV194" s="229"/>
      <c r="AY194" s="232"/>
      <c r="BA194" s="232"/>
      <c r="BC194" s="229"/>
    </row>
    <row r="195" spans="41:55" x14ac:dyDescent="0.25">
      <c r="AO195" s="228"/>
      <c r="AR195" s="232"/>
      <c r="AT195" s="232"/>
      <c r="AV195" s="229"/>
      <c r="AY195" s="232"/>
      <c r="BA195" s="232"/>
      <c r="BC195" s="229"/>
    </row>
    <row r="196" spans="41:55" x14ac:dyDescent="0.25">
      <c r="AO196" s="228"/>
      <c r="AR196" s="232"/>
      <c r="AT196" s="232"/>
      <c r="AV196" s="229"/>
      <c r="AY196" s="232"/>
      <c r="BA196" s="232"/>
      <c r="BC196" s="229"/>
    </row>
    <row r="197" spans="41:55" x14ac:dyDescent="0.25">
      <c r="AO197" s="228"/>
      <c r="AR197" s="232"/>
      <c r="AT197" s="232"/>
      <c r="AV197" s="229"/>
      <c r="AY197" s="232"/>
      <c r="BA197" s="232"/>
      <c r="BC197" s="229"/>
    </row>
    <row r="198" spans="41:55" x14ac:dyDescent="0.25">
      <c r="AO198" s="228"/>
      <c r="AR198" s="232"/>
      <c r="AT198" s="232"/>
      <c r="AV198" s="229"/>
      <c r="AY198" s="232"/>
      <c r="BA198" s="232"/>
      <c r="BC198" s="229"/>
    </row>
    <row r="199" spans="41:55" x14ac:dyDescent="0.25">
      <c r="AO199" s="228"/>
      <c r="AR199" s="232"/>
      <c r="AT199" s="232"/>
      <c r="AV199" s="229"/>
      <c r="AY199" s="232"/>
      <c r="BA199" s="232"/>
      <c r="BC199" s="229"/>
    </row>
    <row r="200" spans="41:55" x14ac:dyDescent="0.25">
      <c r="AO200" s="228"/>
      <c r="AR200" s="232"/>
      <c r="AT200" s="232"/>
      <c r="AV200" s="229"/>
      <c r="AY200" s="232"/>
      <c r="BA200" s="232"/>
      <c r="BC200" s="229"/>
    </row>
    <row r="201" spans="41:55" x14ac:dyDescent="0.25">
      <c r="AO201" s="228"/>
      <c r="AR201" s="232"/>
      <c r="AT201" s="232"/>
      <c r="AV201" s="229"/>
      <c r="AY201" s="232"/>
      <c r="BA201" s="232"/>
      <c r="BC201" s="229"/>
    </row>
    <row r="202" spans="41:55" x14ac:dyDescent="0.25">
      <c r="AO202" s="228"/>
      <c r="AR202" s="232"/>
      <c r="AT202" s="232"/>
      <c r="AV202" s="229"/>
      <c r="AY202" s="232"/>
      <c r="BA202" s="232"/>
      <c r="BC202" s="229"/>
    </row>
    <row r="203" spans="41:55" x14ac:dyDescent="0.25">
      <c r="AO203" s="228"/>
      <c r="AR203" s="232"/>
      <c r="AT203" s="232"/>
      <c r="AV203" s="229"/>
      <c r="AY203" s="232"/>
      <c r="BA203" s="232"/>
      <c r="BC203" s="229"/>
    </row>
    <row r="204" spans="41:55" x14ac:dyDescent="0.25">
      <c r="AO204" s="228"/>
      <c r="AR204" s="232"/>
      <c r="AT204" s="232"/>
      <c r="AV204" s="229"/>
      <c r="AY204" s="232"/>
      <c r="BA204" s="232"/>
      <c r="BC204" s="229"/>
    </row>
    <row r="205" spans="41:55" x14ac:dyDescent="0.25">
      <c r="AO205" s="228"/>
      <c r="AR205" s="232"/>
      <c r="AT205" s="232"/>
      <c r="AV205" s="229"/>
      <c r="AY205" s="232"/>
      <c r="BA205" s="232"/>
      <c r="BC205" s="229"/>
    </row>
    <row r="206" spans="41:55" x14ac:dyDescent="0.25">
      <c r="AO206" s="228"/>
      <c r="AR206" s="232"/>
      <c r="AT206" s="232"/>
      <c r="AV206" s="229"/>
      <c r="AY206" s="232"/>
      <c r="BA206" s="232"/>
      <c r="BC206" s="229"/>
    </row>
    <row r="207" spans="41:55" x14ac:dyDescent="0.25">
      <c r="AO207" s="228"/>
      <c r="AR207" s="232"/>
      <c r="AT207" s="232"/>
      <c r="AV207" s="229"/>
      <c r="AY207" s="232"/>
      <c r="BA207" s="232"/>
      <c r="BC207" s="229"/>
    </row>
    <row r="208" spans="41:55" x14ac:dyDescent="0.25">
      <c r="AO208" s="228"/>
      <c r="AR208" s="232"/>
      <c r="AT208" s="232"/>
      <c r="AV208" s="229"/>
      <c r="AY208" s="232"/>
      <c r="BA208" s="232"/>
      <c r="BC208" s="229"/>
    </row>
    <row r="209" spans="41:55" x14ac:dyDescent="0.25">
      <c r="AO209" s="228"/>
      <c r="AR209" s="232"/>
      <c r="AT209" s="232"/>
      <c r="AV209" s="229"/>
      <c r="AY209" s="232"/>
      <c r="BA209" s="232"/>
      <c r="BC209" s="229"/>
    </row>
    <row r="210" spans="41:55" x14ac:dyDescent="0.25">
      <c r="AO210" s="228"/>
      <c r="AR210" s="232"/>
      <c r="AT210" s="232"/>
      <c r="AV210" s="229"/>
      <c r="AY210" s="232"/>
      <c r="BA210" s="232"/>
      <c r="BC210" s="229"/>
    </row>
    <row r="211" spans="41:55" x14ac:dyDescent="0.25">
      <c r="AO211" s="228"/>
      <c r="AR211" s="232"/>
      <c r="AT211" s="232"/>
      <c r="AV211" s="229"/>
      <c r="AY211" s="232"/>
      <c r="BA211" s="232"/>
      <c r="BC211" s="229"/>
    </row>
    <row r="212" spans="41:55" x14ac:dyDescent="0.25">
      <c r="AO212" s="228"/>
      <c r="AR212" s="232"/>
      <c r="AT212" s="232"/>
      <c r="AV212" s="229"/>
      <c r="AY212" s="232"/>
      <c r="BA212" s="232"/>
      <c r="BC212" s="229"/>
    </row>
    <row r="213" spans="41:55" x14ac:dyDescent="0.25">
      <c r="AO213" s="228"/>
      <c r="AR213" s="232"/>
      <c r="AT213" s="232"/>
      <c r="AV213" s="229"/>
      <c r="AY213" s="232"/>
      <c r="BA213" s="232"/>
      <c r="BC213" s="229"/>
    </row>
    <row r="214" spans="41:55" x14ac:dyDescent="0.25">
      <c r="AO214" s="228"/>
      <c r="AR214" s="232"/>
      <c r="AT214" s="232"/>
      <c r="AV214" s="229"/>
      <c r="AY214" s="232"/>
      <c r="BA214" s="232"/>
      <c r="BC214" s="229"/>
    </row>
    <row r="215" spans="41:55" x14ac:dyDescent="0.25">
      <c r="AO215" s="228"/>
      <c r="AR215" s="232"/>
      <c r="AT215" s="232"/>
      <c r="AV215" s="229"/>
      <c r="AY215" s="232"/>
      <c r="BA215" s="232"/>
      <c r="BC215" s="229"/>
    </row>
    <row r="216" spans="41:55" x14ac:dyDescent="0.25">
      <c r="AO216" s="228"/>
      <c r="AR216" s="232"/>
      <c r="AT216" s="232"/>
      <c r="AV216" s="229"/>
      <c r="AY216" s="232"/>
      <c r="BA216" s="232"/>
      <c r="BC216" s="229"/>
    </row>
    <row r="217" spans="41:55" x14ac:dyDescent="0.25">
      <c r="AO217" s="228"/>
      <c r="AR217" s="232"/>
      <c r="AT217" s="232"/>
      <c r="AV217" s="229"/>
      <c r="AY217" s="232"/>
      <c r="BA217" s="232"/>
      <c r="BC217" s="229"/>
    </row>
    <row r="218" spans="41:55" x14ac:dyDescent="0.25">
      <c r="AO218" s="228"/>
      <c r="AR218" s="232"/>
      <c r="AT218" s="232"/>
      <c r="AV218" s="229"/>
      <c r="AY218" s="232"/>
      <c r="BA218" s="232"/>
      <c r="BC218" s="229"/>
    </row>
    <row r="219" spans="41:55" x14ac:dyDescent="0.25">
      <c r="AO219" s="228"/>
      <c r="AR219" s="232"/>
      <c r="AT219" s="232"/>
      <c r="AV219" s="229"/>
      <c r="AY219" s="232"/>
      <c r="BA219" s="232"/>
      <c r="BC219" s="229"/>
    </row>
    <row r="220" spans="41:55" x14ac:dyDescent="0.25">
      <c r="AO220" s="228"/>
      <c r="AR220" s="232"/>
      <c r="AT220" s="232"/>
      <c r="AV220" s="229"/>
      <c r="AY220" s="232"/>
      <c r="BA220" s="232"/>
      <c r="BC220" s="229"/>
    </row>
    <row r="221" spans="41:55" x14ac:dyDescent="0.25">
      <c r="AO221" s="228"/>
      <c r="AR221" s="232"/>
      <c r="AT221" s="232"/>
      <c r="AV221" s="229"/>
      <c r="AY221" s="232"/>
      <c r="BA221" s="232"/>
      <c r="BC221" s="229"/>
    </row>
    <row r="222" spans="41:55" x14ac:dyDescent="0.25">
      <c r="AO222" s="228"/>
      <c r="AR222" s="232"/>
      <c r="AT222" s="232"/>
      <c r="AV222" s="229"/>
      <c r="AY222" s="232"/>
      <c r="BA222" s="232"/>
      <c r="BC222" s="229"/>
    </row>
    <row r="223" spans="41:55" x14ac:dyDescent="0.25">
      <c r="AO223" s="228"/>
      <c r="AR223" s="232"/>
      <c r="AT223" s="232"/>
      <c r="AV223" s="229"/>
      <c r="AY223" s="232"/>
      <c r="BA223" s="232"/>
      <c r="BC223" s="229"/>
    </row>
    <row r="224" spans="41:55" x14ac:dyDescent="0.25">
      <c r="AO224" s="228"/>
      <c r="AR224" s="232"/>
      <c r="AT224" s="232"/>
      <c r="AV224" s="229"/>
      <c r="AY224" s="232"/>
      <c r="BA224" s="232"/>
      <c r="BC224" s="229"/>
    </row>
    <row r="225" spans="41:55" x14ac:dyDescent="0.25">
      <c r="AO225" s="228"/>
      <c r="AR225" s="232"/>
      <c r="AT225" s="232"/>
      <c r="AV225" s="229"/>
      <c r="AY225" s="232"/>
      <c r="BA225" s="232"/>
      <c r="BC225" s="229"/>
    </row>
    <row r="226" spans="41:55" x14ac:dyDescent="0.25">
      <c r="AO226" s="228"/>
      <c r="AR226" s="232"/>
      <c r="AT226" s="232"/>
      <c r="AV226" s="229"/>
      <c r="AY226" s="232"/>
      <c r="BA226" s="232"/>
      <c r="BC226" s="229"/>
    </row>
    <row r="227" spans="41:55" x14ac:dyDescent="0.25">
      <c r="AO227" s="228"/>
      <c r="AR227" s="232"/>
      <c r="AT227" s="232"/>
      <c r="AV227" s="229"/>
      <c r="AY227" s="232"/>
      <c r="BA227" s="232"/>
      <c r="BC227" s="229"/>
    </row>
    <row r="228" spans="41:55" x14ac:dyDescent="0.25">
      <c r="AO228" s="228"/>
      <c r="AR228" s="232"/>
      <c r="AT228" s="232"/>
      <c r="AV228" s="229"/>
      <c r="AY228" s="232"/>
      <c r="BA228" s="232"/>
      <c r="BC228" s="229"/>
    </row>
    <row r="229" spans="41:55" x14ac:dyDescent="0.25">
      <c r="AO229" s="228"/>
      <c r="AR229" s="232"/>
      <c r="AT229" s="232"/>
      <c r="AV229" s="229"/>
      <c r="AY229" s="232"/>
      <c r="BA229" s="232"/>
      <c r="BC229" s="229"/>
    </row>
    <row r="230" spans="41:55" x14ac:dyDescent="0.25">
      <c r="AO230" s="228"/>
      <c r="AR230" s="232"/>
      <c r="AT230" s="232"/>
      <c r="AV230" s="229"/>
      <c r="AY230" s="232"/>
      <c r="BA230" s="232"/>
      <c r="BC230" s="229"/>
    </row>
    <row r="231" spans="41:55" x14ac:dyDescent="0.25">
      <c r="AO231" s="228"/>
      <c r="AR231" s="232"/>
      <c r="AT231" s="232"/>
      <c r="AV231" s="229"/>
      <c r="AY231" s="232"/>
      <c r="BA231" s="232"/>
      <c r="BC231" s="229"/>
    </row>
    <row r="232" spans="41:55" x14ac:dyDescent="0.25">
      <c r="AO232" s="228"/>
      <c r="AR232" s="232"/>
      <c r="AT232" s="232"/>
      <c r="AV232" s="229"/>
      <c r="AY232" s="232"/>
      <c r="BA232" s="232"/>
      <c r="BC232" s="229"/>
    </row>
    <row r="233" spans="41:55" x14ac:dyDescent="0.25">
      <c r="AO233" s="228"/>
      <c r="AR233" s="232"/>
      <c r="AT233" s="232"/>
      <c r="AV233" s="229"/>
      <c r="AY233" s="232"/>
      <c r="BA233" s="232"/>
      <c r="BC233" s="229"/>
    </row>
    <row r="234" spans="41:55" x14ac:dyDescent="0.25">
      <c r="AO234" s="228"/>
      <c r="AR234" s="232"/>
      <c r="AT234" s="232"/>
      <c r="AV234" s="229"/>
      <c r="AY234" s="232"/>
      <c r="BA234" s="232"/>
      <c r="BC234" s="229"/>
    </row>
    <row r="235" spans="41:55" x14ac:dyDescent="0.25">
      <c r="AO235" s="228"/>
      <c r="AR235" s="232"/>
      <c r="AT235" s="232"/>
      <c r="AV235" s="229"/>
      <c r="AY235" s="232"/>
      <c r="BA235" s="232"/>
      <c r="BC235" s="229"/>
    </row>
    <row r="236" spans="41:55" x14ac:dyDescent="0.25">
      <c r="AO236" s="228"/>
      <c r="AR236" s="232"/>
      <c r="AT236" s="232"/>
      <c r="AV236" s="229"/>
      <c r="AY236" s="232"/>
      <c r="BA236" s="232"/>
      <c r="BC236" s="229"/>
    </row>
    <row r="237" spans="41:55" x14ac:dyDescent="0.25">
      <c r="AO237" s="228"/>
      <c r="AR237" s="232"/>
      <c r="AT237" s="232"/>
      <c r="AV237" s="229"/>
      <c r="AY237" s="232"/>
      <c r="BA237" s="232"/>
      <c r="BC237" s="229"/>
    </row>
    <row r="238" spans="41:55" x14ac:dyDescent="0.25">
      <c r="AO238" s="228"/>
      <c r="AR238" s="232"/>
      <c r="AT238" s="232"/>
      <c r="AV238" s="229"/>
      <c r="AY238" s="232"/>
      <c r="BA238" s="232"/>
      <c r="BC238" s="229"/>
    </row>
    <row r="239" spans="41:55" x14ac:dyDescent="0.25">
      <c r="AO239" s="228"/>
      <c r="AR239" s="232"/>
      <c r="AT239" s="232"/>
      <c r="AV239" s="229"/>
      <c r="AY239" s="232"/>
      <c r="BA239" s="232"/>
      <c r="BC239" s="229"/>
    </row>
    <row r="240" spans="41:55" x14ac:dyDescent="0.25">
      <c r="AO240" s="228"/>
      <c r="AR240" s="232"/>
      <c r="AT240" s="232"/>
      <c r="AV240" s="229"/>
      <c r="AY240" s="232"/>
      <c r="BA240" s="232"/>
      <c r="BC240" s="229"/>
    </row>
    <row r="241" spans="41:55" x14ac:dyDescent="0.25">
      <c r="AO241" s="228"/>
      <c r="AR241" s="232"/>
      <c r="AT241" s="232"/>
      <c r="AV241" s="229"/>
      <c r="AY241" s="232"/>
      <c r="BA241" s="232"/>
      <c r="BC241" s="229"/>
    </row>
    <row r="242" spans="41:55" x14ac:dyDescent="0.25">
      <c r="AO242" s="228"/>
      <c r="AR242" s="232"/>
      <c r="AT242" s="232"/>
      <c r="AV242" s="229"/>
      <c r="AY242" s="232"/>
      <c r="BA242" s="232"/>
      <c r="BC242" s="229"/>
    </row>
    <row r="243" spans="41:55" x14ac:dyDescent="0.25">
      <c r="AO243" s="228"/>
      <c r="AR243" s="232"/>
      <c r="AT243" s="232"/>
      <c r="AV243" s="229"/>
      <c r="AY243" s="232"/>
      <c r="BA243" s="232"/>
      <c r="BC243" s="229"/>
    </row>
    <row r="244" spans="41:55" x14ac:dyDescent="0.25">
      <c r="AO244" s="228"/>
      <c r="AR244" s="232"/>
      <c r="AT244" s="232"/>
      <c r="AV244" s="229"/>
      <c r="AY244" s="232"/>
      <c r="BA244" s="232"/>
      <c r="BC244" s="229"/>
    </row>
    <row r="245" spans="41:55" x14ac:dyDescent="0.25">
      <c r="AO245" s="228"/>
      <c r="AR245" s="232"/>
      <c r="AT245" s="232"/>
      <c r="AV245" s="229"/>
      <c r="AY245" s="232"/>
      <c r="BA245" s="232"/>
      <c r="BC245" s="229"/>
    </row>
    <row r="246" spans="41:55" x14ac:dyDescent="0.25">
      <c r="AO246" s="228"/>
      <c r="AR246" s="232"/>
      <c r="AT246" s="232"/>
      <c r="AV246" s="229"/>
      <c r="AY246" s="232"/>
      <c r="BA246" s="232"/>
      <c r="BC246" s="229"/>
    </row>
    <row r="247" spans="41:55" x14ac:dyDescent="0.25">
      <c r="AO247" s="228"/>
      <c r="AR247" s="232"/>
      <c r="AT247" s="232"/>
      <c r="AV247" s="229"/>
      <c r="AY247" s="232"/>
      <c r="BA247" s="232"/>
      <c r="BC247" s="229"/>
    </row>
    <row r="248" spans="41:55" x14ac:dyDescent="0.25">
      <c r="AO248" s="228"/>
      <c r="AR248" s="232"/>
      <c r="AT248" s="232"/>
      <c r="AV248" s="229"/>
      <c r="AY248" s="232"/>
      <c r="BA248" s="232"/>
      <c r="BC248" s="229"/>
    </row>
    <row r="249" spans="41:55" x14ac:dyDescent="0.25">
      <c r="AO249" s="228"/>
      <c r="AR249" s="232"/>
      <c r="AT249" s="232"/>
      <c r="AV249" s="229"/>
      <c r="AY249" s="232"/>
      <c r="BA249" s="232"/>
      <c r="BC249" s="229"/>
    </row>
    <row r="250" spans="41:55" x14ac:dyDescent="0.25">
      <c r="AO250" s="228"/>
      <c r="AR250" s="232"/>
      <c r="AT250" s="232"/>
      <c r="AV250" s="229"/>
      <c r="AY250" s="232"/>
      <c r="BA250" s="232"/>
      <c r="BC250" s="229"/>
    </row>
    <row r="251" spans="41:55" x14ac:dyDescent="0.25">
      <c r="AO251" s="228"/>
      <c r="AR251" s="232"/>
      <c r="AT251" s="232"/>
      <c r="AV251" s="229"/>
      <c r="AY251" s="232"/>
      <c r="BA251" s="232"/>
      <c r="BC251" s="229"/>
    </row>
    <row r="252" spans="41:55" x14ac:dyDescent="0.25">
      <c r="AO252" s="228"/>
      <c r="AR252" s="232"/>
      <c r="AT252" s="232"/>
      <c r="AV252" s="229"/>
      <c r="AY252" s="232"/>
      <c r="BA252" s="232"/>
      <c r="BC252" s="229"/>
    </row>
    <row r="253" spans="41:55" x14ac:dyDescent="0.25">
      <c r="AO253" s="228"/>
      <c r="AR253" s="232"/>
      <c r="AT253" s="232"/>
      <c r="AV253" s="229"/>
      <c r="AY253" s="232"/>
      <c r="BA253" s="232"/>
      <c r="BC253" s="229"/>
    </row>
    <row r="254" spans="41:55" x14ac:dyDescent="0.25">
      <c r="AO254" s="228"/>
      <c r="AR254" s="232"/>
      <c r="AT254" s="232"/>
      <c r="AV254" s="229"/>
      <c r="AY254" s="232"/>
      <c r="BA254" s="232"/>
      <c r="BC254" s="229"/>
    </row>
    <row r="255" spans="41:55" x14ac:dyDescent="0.25">
      <c r="AO255" s="228"/>
      <c r="AR255" s="232"/>
      <c r="AT255" s="232"/>
      <c r="AV255" s="229"/>
      <c r="AY255" s="232"/>
      <c r="BA255" s="232"/>
      <c r="BC255" s="229"/>
    </row>
    <row r="256" spans="41:55" x14ac:dyDescent="0.25">
      <c r="AO256" s="228"/>
      <c r="AR256" s="232"/>
      <c r="AT256" s="232"/>
      <c r="AV256" s="229"/>
      <c r="AY256" s="232"/>
      <c r="BA256" s="232"/>
      <c r="BC256" s="229"/>
    </row>
    <row r="257" spans="41:55" x14ac:dyDescent="0.25">
      <c r="AO257" s="228"/>
      <c r="AR257" s="232"/>
      <c r="AT257" s="232"/>
      <c r="AV257" s="229"/>
      <c r="AY257" s="232"/>
      <c r="BA257" s="232"/>
      <c r="BC257" s="229"/>
    </row>
    <row r="258" spans="41:55" x14ac:dyDescent="0.25">
      <c r="AO258" s="228"/>
      <c r="AR258" s="232"/>
      <c r="AT258" s="232"/>
      <c r="AV258" s="229"/>
      <c r="AY258" s="232"/>
      <c r="BA258" s="232"/>
      <c r="BC258" s="229"/>
    </row>
    <row r="259" spans="41:55" x14ac:dyDescent="0.25">
      <c r="AO259" s="228"/>
      <c r="AR259" s="232"/>
      <c r="AT259" s="232"/>
      <c r="AV259" s="229"/>
      <c r="AY259" s="232"/>
      <c r="BA259" s="232"/>
      <c r="BC259" s="229"/>
    </row>
    <row r="260" spans="41:55" x14ac:dyDescent="0.25">
      <c r="AO260" s="228"/>
      <c r="AR260" s="232"/>
      <c r="AT260" s="232"/>
      <c r="AV260" s="229"/>
      <c r="AY260" s="232"/>
      <c r="BA260" s="232"/>
      <c r="BC260" s="229"/>
    </row>
    <row r="261" spans="41:55" x14ac:dyDescent="0.25">
      <c r="AO261" s="228"/>
      <c r="AR261" s="232"/>
      <c r="AT261" s="232"/>
      <c r="AV261" s="229"/>
      <c r="AY261" s="232"/>
      <c r="BA261" s="232"/>
      <c r="BC261" s="229"/>
    </row>
    <row r="262" spans="41:55" x14ac:dyDescent="0.25">
      <c r="AO262" s="228"/>
      <c r="AR262" s="232"/>
      <c r="AT262" s="232"/>
      <c r="AV262" s="229"/>
      <c r="AY262" s="232"/>
      <c r="BA262" s="232"/>
      <c r="BC262" s="229"/>
    </row>
    <row r="263" spans="41:55" x14ac:dyDescent="0.25">
      <c r="AO263" s="228"/>
      <c r="AR263" s="232"/>
      <c r="AT263" s="232"/>
      <c r="AV263" s="229"/>
      <c r="AY263" s="232"/>
      <c r="BA263" s="232"/>
      <c r="BC263" s="229"/>
    </row>
    <row r="264" spans="41:55" x14ac:dyDescent="0.25">
      <c r="AO264" s="228"/>
      <c r="AR264" s="232"/>
      <c r="AT264" s="232"/>
      <c r="AV264" s="229"/>
      <c r="AY264" s="232"/>
      <c r="BA264" s="232"/>
      <c r="BC264" s="229"/>
    </row>
    <row r="265" spans="41:55" x14ac:dyDescent="0.25">
      <c r="AO265" s="228"/>
      <c r="AR265" s="232"/>
      <c r="AT265" s="232"/>
      <c r="AV265" s="229"/>
      <c r="AY265" s="232"/>
      <c r="BA265" s="232"/>
      <c r="BC265" s="229"/>
    </row>
    <row r="266" spans="41:55" x14ac:dyDescent="0.25">
      <c r="AO266" s="228"/>
      <c r="AR266" s="232"/>
      <c r="AT266" s="232"/>
      <c r="AV266" s="229"/>
      <c r="AY266" s="232"/>
      <c r="BA266" s="232"/>
      <c r="BC266" s="229"/>
    </row>
    <row r="267" spans="41:55" x14ac:dyDescent="0.25">
      <c r="AO267" s="228"/>
      <c r="AR267" s="232"/>
      <c r="AT267" s="232"/>
      <c r="AV267" s="229"/>
      <c r="AY267" s="232"/>
      <c r="BA267" s="232"/>
      <c r="BC267" s="229"/>
    </row>
    <row r="268" spans="41:55" x14ac:dyDescent="0.25">
      <c r="AO268" s="228"/>
      <c r="AR268" s="232"/>
      <c r="AT268" s="232"/>
      <c r="AV268" s="229"/>
      <c r="AY268" s="232"/>
      <c r="BA268" s="232"/>
      <c r="BC268" s="229"/>
    </row>
    <row r="269" spans="41:55" x14ac:dyDescent="0.25">
      <c r="AO269" s="228"/>
      <c r="AR269" s="232"/>
      <c r="AT269" s="232"/>
      <c r="AV269" s="229"/>
      <c r="AY269" s="232"/>
      <c r="BA269" s="232"/>
      <c r="BC269" s="229"/>
    </row>
    <row r="270" spans="41:55" x14ac:dyDescent="0.25">
      <c r="AO270" s="228"/>
      <c r="AR270" s="232"/>
      <c r="AT270" s="232"/>
      <c r="AV270" s="229"/>
      <c r="AY270" s="232"/>
      <c r="BA270" s="232"/>
      <c r="BC270" s="229"/>
    </row>
    <row r="271" spans="41:55" x14ac:dyDescent="0.25">
      <c r="AO271" s="228"/>
      <c r="AR271" s="232"/>
      <c r="AT271" s="232"/>
      <c r="AV271" s="229"/>
      <c r="AY271" s="232"/>
      <c r="BA271" s="232"/>
      <c r="BC271" s="229"/>
    </row>
    <row r="272" spans="41:55" x14ac:dyDescent="0.25">
      <c r="AO272" s="228"/>
      <c r="AR272" s="232"/>
      <c r="AT272" s="232"/>
      <c r="AV272" s="229"/>
      <c r="AY272" s="232"/>
      <c r="BA272" s="232"/>
      <c r="BC272" s="229"/>
    </row>
    <row r="273" spans="41:55" x14ac:dyDescent="0.25">
      <c r="AO273" s="228"/>
      <c r="AR273" s="232"/>
      <c r="AT273" s="232"/>
      <c r="AV273" s="229"/>
      <c r="AY273" s="232"/>
      <c r="BA273" s="232"/>
      <c r="BC273" s="229"/>
    </row>
    <row r="274" spans="41:55" x14ac:dyDescent="0.25">
      <c r="AO274" s="228"/>
      <c r="AR274" s="232"/>
      <c r="AT274" s="232"/>
      <c r="AV274" s="229"/>
      <c r="AY274" s="232"/>
      <c r="BA274" s="232"/>
      <c r="BC274" s="229"/>
    </row>
    <row r="275" spans="41:55" x14ac:dyDescent="0.25">
      <c r="AO275" s="228"/>
      <c r="AR275" s="232"/>
      <c r="AT275" s="232"/>
      <c r="AV275" s="229"/>
      <c r="AY275" s="232"/>
      <c r="BA275" s="232"/>
      <c r="BC275" s="229"/>
    </row>
    <row r="276" spans="41:55" x14ac:dyDescent="0.25">
      <c r="AO276" s="228"/>
      <c r="AR276" s="232"/>
      <c r="AT276" s="232"/>
      <c r="AV276" s="229"/>
      <c r="AY276" s="232"/>
      <c r="BA276" s="232"/>
      <c r="BC276" s="229"/>
    </row>
    <row r="277" spans="41:55" x14ac:dyDescent="0.25">
      <c r="AO277" s="228"/>
      <c r="AR277" s="232"/>
      <c r="AT277" s="232"/>
      <c r="AV277" s="229"/>
      <c r="AY277" s="232"/>
      <c r="BA277" s="232"/>
      <c r="BC277" s="229"/>
    </row>
    <row r="278" spans="41:55" x14ac:dyDescent="0.25">
      <c r="AO278" s="228"/>
      <c r="AR278" s="232"/>
      <c r="AT278" s="232"/>
      <c r="AV278" s="229"/>
      <c r="AY278" s="232"/>
      <c r="BA278" s="232"/>
      <c r="BC278" s="229"/>
    </row>
    <row r="279" spans="41:55" x14ac:dyDescent="0.25">
      <c r="AO279" s="228"/>
      <c r="AR279" s="232"/>
      <c r="AT279" s="232"/>
      <c r="AV279" s="229"/>
      <c r="AY279" s="232"/>
      <c r="BA279" s="232"/>
      <c r="BC279" s="229"/>
    </row>
    <row r="280" spans="41:55" x14ac:dyDescent="0.25">
      <c r="AO280" s="228"/>
      <c r="AR280" s="232"/>
      <c r="AT280" s="232"/>
      <c r="AV280" s="229"/>
      <c r="AY280" s="232"/>
      <c r="BA280" s="232"/>
      <c r="BC280" s="229"/>
    </row>
    <row r="281" spans="41:55" x14ac:dyDescent="0.25">
      <c r="AO281" s="228"/>
      <c r="AR281" s="232"/>
      <c r="AT281" s="232"/>
      <c r="AV281" s="229"/>
      <c r="AY281" s="232"/>
      <c r="BA281" s="232"/>
      <c r="BC281" s="229"/>
    </row>
    <row r="282" spans="41:55" x14ac:dyDescent="0.25">
      <c r="AO282" s="228"/>
      <c r="AR282" s="232"/>
      <c r="AT282" s="232"/>
      <c r="AV282" s="229"/>
      <c r="AY282" s="232"/>
      <c r="BA282" s="232"/>
      <c r="BC282" s="229"/>
    </row>
    <row r="283" spans="41:55" x14ac:dyDescent="0.25">
      <c r="AO283" s="228"/>
      <c r="AR283" s="232"/>
      <c r="AT283" s="232"/>
      <c r="AV283" s="229"/>
      <c r="AY283" s="232"/>
      <c r="BA283" s="232"/>
      <c r="BC283" s="229"/>
    </row>
    <row r="284" spans="41:55" x14ac:dyDescent="0.25">
      <c r="AO284" s="228"/>
      <c r="AR284" s="232"/>
      <c r="AT284" s="232"/>
      <c r="AV284" s="229"/>
      <c r="AY284" s="232"/>
      <c r="BA284" s="232"/>
      <c r="BC284" s="229"/>
    </row>
    <row r="285" spans="41:55" x14ac:dyDescent="0.25">
      <c r="AO285" s="228"/>
      <c r="AR285" s="232"/>
      <c r="AT285" s="232"/>
      <c r="AV285" s="229"/>
      <c r="AY285" s="232"/>
      <c r="BA285" s="232"/>
      <c r="BC285" s="229"/>
    </row>
    <row r="286" spans="41:55" x14ac:dyDescent="0.25">
      <c r="AO286" s="228"/>
      <c r="AR286" s="232"/>
      <c r="AT286" s="232"/>
      <c r="AV286" s="229"/>
      <c r="AY286" s="232"/>
      <c r="BA286" s="232"/>
      <c r="BC286" s="229"/>
    </row>
    <row r="287" spans="41:55" x14ac:dyDescent="0.25">
      <c r="AO287" s="228"/>
      <c r="AR287" s="232"/>
      <c r="AT287" s="232"/>
      <c r="AV287" s="229"/>
      <c r="AY287" s="232"/>
      <c r="BA287" s="232"/>
      <c r="BC287" s="229"/>
    </row>
    <row r="288" spans="41:55" x14ac:dyDescent="0.25">
      <c r="AO288" s="228"/>
      <c r="AR288" s="232"/>
      <c r="AT288" s="232"/>
      <c r="AV288" s="229"/>
      <c r="AY288" s="232"/>
      <c r="BA288" s="232"/>
      <c r="BC288" s="229"/>
    </row>
    <row r="289" spans="41:55" x14ac:dyDescent="0.25">
      <c r="AO289" s="228"/>
      <c r="AR289" s="232"/>
      <c r="AT289" s="232"/>
      <c r="AV289" s="229"/>
      <c r="AY289" s="232"/>
      <c r="BA289" s="232"/>
      <c r="BC289" s="229"/>
    </row>
    <row r="290" spans="41:55" x14ac:dyDescent="0.25">
      <c r="AO290" s="228"/>
      <c r="AR290" s="232"/>
      <c r="AT290" s="232"/>
      <c r="AV290" s="229"/>
      <c r="AY290" s="232"/>
      <c r="BA290" s="232"/>
      <c r="BC290" s="229"/>
    </row>
    <row r="291" spans="41:55" x14ac:dyDescent="0.25">
      <c r="AO291" s="228"/>
      <c r="AR291" s="232"/>
      <c r="AT291" s="232"/>
      <c r="AV291" s="229"/>
      <c r="AY291" s="232"/>
      <c r="BA291" s="232"/>
      <c r="BC291" s="229"/>
    </row>
    <row r="292" spans="41:55" x14ac:dyDescent="0.25">
      <c r="AO292" s="228"/>
      <c r="AR292" s="232"/>
      <c r="AT292" s="232"/>
      <c r="AV292" s="229"/>
      <c r="AY292" s="232"/>
      <c r="BA292" s="232"/>
      <c r="BC292" s="229"/>
    </row>
    <row r="293" spans="41:55" x14ac:dyDescent="0.25">
      <c r="AO293" s="228"/>
      <c r="AR293" s="232"/>
      <c r="AT293" s="232"/>
      <c r="AV293" s="229"/>
      <c r="AY293" s="232"/>
      <c r="BA293" s="232"/>
      <c r="BC293" s="229"/>
    </row>
    <row r="294" spans="41:55" x14ac:dyDescent="0.25">
      <c r="AO294" s="228"/>
      <c r="AR294" s="232"/>
      <c r="AT294" s="232"/>
      <c r="AV294" s="229"/>
      <c r="AY294" s="232"/>
      <c r="BA294" s="232"/>
      <c r="BC294" s="229"/>
    </row>
    <row r="295" spans="41:55" x14ac:dyDescent="0.25">
      <c r="AO295" s="228"/>
      <c r="AR295" s="232"/>
      <c r="AT295" s="232"/>
      <c r="AV295" s="229"/>
      <c r="AY295" s="232"/>
      <c r="BA295" s="232"/>
      <c r="BC295" s="229"/>
    </row>
    <row r="296" spans="41:55" x14ac:dyDescent="0.25">
      <c r="AO296" s="228"/>
      <c r="AR296" s="232"/>
      <c r="AT296" s="232"/>
      <c r="AV296" s="229"/>
      <c r="AY296" s="232"/>
      <c r="BA296" s="232"/>
      <c r="BC296" s="229"/>
    </row>
    <row r="297" spans="41:55" x14ac:dyDescent="0.25">
      <c r="AO297" s="228"/>
      <c r="AR297" s="232"/>
      <c r="AT297" s="232"/>
      <c r="AV297" s="229"/>
      <c r="AY297" s="232"/>
      <c r="BA297" s="232"/>
      <c r="BC297" s="229"/>
    </row>
    <row r="298" spans="41:55" x14ac:dyDescent="0.25">
      <c r="AO298" s="228"/>
      <c r="AR298" s="232"/>
      <c r="AT298" s="232"/>
      <c r="AV298" s="229"/>
      <c r="AY298" s="232"/>
      <c r="BA298" s="232"/>
      <c r="BC298" s="229"/>
    </row>
    <row r="299" spans="41:55" x14ac:dyDescent="0.25">
      <c r="AO299" s="228"/>
      <c r="AR299" s="232"/>
      <c r="AT299" s="232"/>
      <c r="AV299" s="229"/>
      <c r="AY299" s="232"/>
      <c r="BA299" s="232"/>
      <c r="BC299" s="229"/>
    </row>
    <row r="300" spans="41:55" x14ac:dyDescent="0.25">
      <c r="AO300" s="228"/>
      <c r="AR300" s="232"/>
      <c r="AT300" s="232"/>
      <c r="AV300" s="229"/>
      <c r="AY300" s="232"/>
      <c r="BA300" s="232"/>
      <c r="BC300" s="229"/>
    </row>
    <row r="301" spans="41:55" x14ac:dyDescent="0.25">
      <c r="AO301" s="228"/>
      <c r="AR301" s="232"/>
      <c r="AT301" s="232"/>
      <c r="AV301" s="229"/>
      <c r="AY301" s="232"/>
      <c r="BA301" s="232"/>
      <c r="BC301" s="229"/>
    </row>
    <row r="302" spans="41:55" x14ac:dyDescent="0.25">
      <c r="AO302" s="228"/>
      <c r="AR302" s="232"/>
      <c r="AT302" s="232"/>
      <c r="AV302" s="229"/>
      <c r="AY302" s="232"/>
      <c r="BA302" s="232"/>
      <c r="BC302" s="229"/>
    </row>
    <row r="303" spans="41:55" x14ac:dyDescent="0.25">
      <c r="AO303" s="228"/>
      <c r="AR303" s="232"/>
      <c r="AT303" s="232"/>
      <c r="AV303" s="229"/>
      <c r="AY303" s="232"/>
      <c r="BA303" s="232"/>
      <c r="BC303" s="229"/>
    </row>
    <row r="304" spans="41:55" x14ac:dyDescent="0.25">
      <c r="AO304" s="228"/>
      <c r="AR304" s="232"/>
      <c r="AT304" s="232"/>
      <c r="AV304" s="229"/>
      <c r="AY304" s="232"/>
      <c r="BA304" s="232"/>
      <c r="BC304" s="229"/>
    </row>
    <row r="305" spans="41:55" x14ac:dyDescent="0.25">
      <c r="AO305" s="228"/>
      <c r="AR305" s="232"/>
      <c r="AT305" s="232"/>
      <c r="AV305" s="229"/>
      <c r="AY305" s="232"/>
      <c r="BA305" s="232"/>
      <c r="BC305" s="229"/>
    </row>
    <row r="306" spans="41:55" x14ac:dyDescent="0.25">
      <c r="AO306" s="228"/>
      <c r="AR306" s="232"/>
      <c r="AT306" s="232"/>
      <c r="AV306" s="229"/>
      <c r="AY306" s="232"/>
      <c r="BA306" s="232"/>
      <c r="BC306" s="229"/>
    </row>
    <row r="307" spans="41:55" x14ac:dyDescent="0.25">
      <c r="AO307" s="228"/>
      <c r="AR307" s="232"/>
      <c r="AT307" s="232"/>
      <c r="AV307" s="229"/>
      <c r="AY307" s="232"/>
      <c r="BA307" s="232"/>
      <c r="BC307" s="229"/>
    </row>
    <row r="308" spans="41:55" x14ac:dyDescent="0.25">
      <c r="AO308" s="228"/>
      <c r="AR308" s="232"/>
      <c r="AT308" s="232"/>
      <c r="AV308" s="229"/>
      <c r="AY308" s="232"/>
      <c r="BA308" s="232"/>
      <c r="BC308" s="229"/>
    </row>
    <row r="309" spans="41:55" x14ac:dyDescent="0.25">
      <c r="AO309" s="228"/>
      <c r="AR309" s="232"/>
      <c r="AT309" s="232"/>
      <c r="AV309" s="229"/>
      <c r="AY309" s="232"/>
      <c r="BA309" s="232"/>
      <c r="BC309" s="229"/>
    </row>
    <row r="310" spans="41:55" x14ac:dyDescent="0.25">
      <c r="AO310" s="228"/>
      <c r="AR310" s="232"/>
      <c r="AT310" s="232"/>
      <c r="AV310" s="229"/>
      <c r="AY310" s="232"/>
      <c r="BA310" s="232"/>
      <c r="BC310" s="229"/>
    </row>
    <row r="311" spans="41:55" x14ac:dyDescent="0.25">
      <c r="AO311" s="228"/>
      <c r="AR311" s="232"/>
      <c r="AT311" s="232"/>
      <c r="AV311" s="229"/>
      <c r="AY311" s="232"/>
      <c r="BA311" s="232"/>
      <c r="BC311" s="229"/>
    </row>
    <row r="312" spans="41:55" x14ac:dyDescent="0.25">
      <c r="AO312" s="228"/>
      <c r="AR312" s="232"/>
      <c r="AT312" s="232"/>
      <c r="AV312" s="229"/>
      <c r="AY312" s="232"/>
      <c r="BA312" s="232"/>
      <c r="BC312" s="229"/>
    </row>
    <row r="313" spans="41:55" x14ac:dyDescent="0.25">
      <c r="AO313" s="228"/>
      <c r="AR313" s="232"/>
      <c r="AT313" s="232"/>
      <c r="AV313" s="229"/>
      <c r="AY313" s="232"/>
      <c r="BA313" s="232"/>
      <c r="BC313" s="229"/>
    </row>
    <row r="314" spans="41:55" x14ac:dyDescent="0.25">
      <c r="AO314" s="228"/>
      <c r="AR314" s="232"/>
      <c r="AT314" s="232"/>
      <c r="AV314" s="229"/>
      <c r="AY314" s="232"/>
      <c r="BA314" s="232"/>
      <c r="BC314" s="229"/>
    </row>
    <row r="315" spans="41:55" x14ac:dyDescent="0.25">
      <c r="AO315" s="228"/>
      <c r="AR315" s="232"/>
      <c r="AT315" s="232"/>
      <c r="AV315" s="229"/>
      <c r="AY315" s="232"/>
      <c r="BA315" s="232"/>
      <c r="BC315" s="229"/>
    </row>
    <row r="316" spans="41:55" x14ac:dyDescent="0.25">
      <c r="AO316" s="228"/>
      <c r="AR316" s="232"/>
      <c r="AT316" s="232"/>
      <c r="AV316" s="229"/>
      <c r="AY316" s="232"/>
      <c r="BA316" s="232"/>
      <c r="BC316" s="229"/>
    </row>
    <row r="317" spans="41:55" x14ac:dyDescent="0.25">
      <c r="AO317" s="228"/>
      <c r="AR317" s="232"/>
      <c r="AT317" s="232"/>
      <c r="AV317" s="229"/>
      <c r="AY317" s="232"/>
      <c r="BA317" s="232"/>
      <c r="BC317" s="229"/>
    </row>
    <row r="318" spans="41:55" x14ac:dyDescent="0.25">
      <c r="AO318" s="228"/>
      <c r="AR318" s="232"/>
      <c r="AT318" s="232"/>
      <c r="AV318" s="229"/>
      <c r="AY318" s="232"/>
      <c r="BA318" s="232"/>
      <c r="BC318" s="229"/>
    </row>
    <row r="319" spans="41:55" x14ac:dyDescent="0.25">
      <c r="AO319" s="228"/>
      <c r="AR319" s="232"/>
      <c r="AT319" s="232"/>
      <c r="AV319" s="229"/>
      <c r="AY319" s="232"/>
      <c r="BA319" s="232"/>
      <c r="BC319" s="229"/>
    </row>
    <row r="320" spans="41:55" x14ac:dyDescent="0.25">
      <c r="AO320" s="228"/>
      <c r="AR320" s="232"/>
      <c r="AT320" s="232"/>
      <c r="AV320" s="229"/>
      <c r="AY320" s="232"/>
      <c r="BA320" s="232"/>
      <c r="BC320" s="229"/>
    </row>
    <row r="321" spans="41:55" x14ac:dyDescent="0.25">
      <c r="AO321" s="228"/>
      <c r="AR321" s="232"/>
      <c r="AT321" s="232"/>
      <c r="AV321" s="229"/>
      <c r="AY321" s="232"/>
      <c r="BA321" s="232"/>
      <c r="BC321" s="229"/>
    </row>
    <row r="322" spans="41:55" x14ac:dyDescent="0.25">
      <c r="AO322" s="228"/>
      <c r="AR322" s="232"/>
      <c r="AT322" s="232"/>
      <c r="AV322" s="229"/>
      <c r="AY322" s="232"/>
      <c r="BA322" s="232"/>
      <c r="BC322" s="229"/>
    </row>
    <row r="323" spans="41:55" x14ac:dyDescent="0.25">
      <c r="AO323" s="228"/>
      <c r="AR323" s="232"/>
      <c r="AT323" s="232"/>
      <c r="AV323" s="229"/>
      <c r="AY323" s="232"/>
      <c r="BA323" s="232"/>
      <c r="BC323" s="229"/>
    </row>
    <row r="324" spans="41:55" x14ac:dyDescent="0.25">
      <c r="AO324" s="228"/>
      <c r="AR324" s="232"/>
      <c r="AT324" s="232"/>
      <c r="AV324" s="229"/>
      <c r="AY324" s="232"/>
      <c r="BA324" s="232"/>
      <c r="BC324" s="229"/>
    </row>
    <row r="325" spans="41:55" x14ac:dyDescent="0.25">
      <c r="AO325" s="228"/>
      <c r="AR325" s="232"/>
      <c r="AT325" s="232"/>
      <c r="AV325" s="229"/>
      <c r="AY325" s="232"/>
      <c r="BA325" s="232"/>
      <c r="BC325" s="229"/>
    </row>
    <row r="326" spans="41:55" x14ac:dyDescent="0.25">
      <c r="AO326" s="228"/>
      <c r="AR326" s="232"/>
      <c r="AT326" s="232"/>
      <c r="AV326" s="229"/>
      <c r="AY326" s="232"/>
      <c r="BA326" s="232"/>
      <c r="BC326" s="229"/>
    </row>
    <row r="327" spans="41:55" x14ac:dyDescent="0.25">
      <c r="AO327" s="228"/>
      <c r="AR327" s="232"/>
      <c r="AT327" s="232"/>
      <c r="AV327" s="229"/>
      <c r="AY327" s="232"/>
      <c r="BA327" s="232"/>
      <c r="BC327" s="229"/>
    </row>
    <row r="328" spans="41:55" x14ac:dyDescent="0.25">
      <c r="AO328" s="228"/>
      <c r="AR328" s="232"/>
      <c r="AT328" s="232"/>
      <c r="AV328" s="229"/>
      <c r="AY328" s="232"/>
      <c r="BA328" s="232"/>
      <c r="BC328" s="229"/>
    </row>
    <row r="329" spans="41:55" x14ac:dyDescent="0.25">
      <c r="AO329" s="228"/>
      <c r="AR329" s="232"/>
      <c r="AT329" s="232"/>
      <c r="AV329" s="229"/>
      <c r="AY329" s="232"/>
      <c r="BA329" s="232"/>
      <c r="BC329" s="229"/>
    </row>
    <row r="330" spans="41:55" x14ac:dyDescent="0.25">
      <c r="AO330" s="228"/>
      <c r="AR330" s="232"/>
      <c r="AT330" s="232"/>
      <c r="AV330" s="229"/>
      <c r="AY330" s="232"/>
      <c r="BA330" s="232"/>
      <c r="BC330" s="229"/>
    </row>
    <row r="331" spans="41:55" x14ac:dyDescent="0.25">
      <c r="AO331" s="228"/>
      <c r="AR331" s="232"/>
      <c r="AT331" s="232"/>
      <c r="AV331" s="229"/>
      <c r="AY331" s="232"/>
      <c r="BA331" s="232"/>
      <c r="BC331" s="229"/>
    </row>
    <row r="332" spans="41:55" x14ac:dyDescent="0.25">
      <c r="AO332" s="228"/>
      <c r="AR332" s="232"/>
      <c r="AT332" s="232"/>
      <c r="AV332" s="229"/>
      <c r="AY332" s="232"/>
      <c r="BA332" s="232"/>
      <c r="BC332" s="229"/>
    </row>
    <row r="333" spans="41:55" x14ac:dyDescent="0.25">
      <c r="AO333" s="228"/>
      <c r="AR333" s="232"/>
      <c r="AT333" s="232"/>
      <c r="AV333" s="229"/>
      <c r="AY333" s="232"/>
      <c r="BA333" s="232"/>
      <c r="BC333" s="229"/>
    </row>
    <row r="334" spans="41:55" x14ac:dyDescent="0.25">
      <c r="AO334" s="228"/>
      <c r="AR334" s="232"/>
      <c r="AT334" s="232"/>
      <c r="AV334" s="229"/>
      <c r="AY334" s="232"/>
      <c r="BA334" s="232"/>
      <c r="BC334" s="229"/>
    </row>
    <row r="335" spans="41:55" x14ac:dyDescent="0.25">
      <c r="AO335" s="228"/>
      <c r="AR335" s="232"/>
      <c r="AT335" s="232"/>
      <c r="AV335" s="229"/>
      <c r="AY335" s="232"/>
      <c r="BA335" s="232"/>
      <c r="BC335" s="229"/>
    </row>
    <row r="336" spans="41:55" x14ac:dyDescent="0.25">
      <c r="AO336" s="228"/>
      <c r="AR336" s="232"/>
      <c r="AT336" s="232"/>
      <c r="AV336" s="229"/>
      <c r="AY336" s="232"/>
      <c r="BA336" s="232"/>
      <c r="BC336" s="229"/>
    </row>
    <row r="337" spans="41:55" x14ac:dyDescent="0.25">
      <c r="AO337" s="228"/>
      <c r="AR337" s="232"/>
      <c r="AT337" s="232"/>
      <c r="AV337" s="229"/>
      <c r="AY337" s="232"/>
      <c r="BA337" s="232"/>
      <c r="BC337" s="229"/>
    </row>
    <row r="338" spans="41:55" x14ac:dyDescent="0.25">
      <c r="AO338" s="228"/>
      <c r="AR338" s="232"/>
      <c r="AT338" s="232"/>
      <c r="AV338" s="229"/>
      <c r="AY338" s="232"/>
      <c r="BA338" s="232"/>
      <c r="BC338" s="229"/>
    </row>
    <row r="339" spans="41:55" x14ac:dyDescent="0.25">
      <c r="AO339" s="228"/>
      <c r="AR339" s="232"/>
      <c r="AT339" s="232"/>
      <c r="AV339" s="229"/>
      <c r="AY339" s="232"/>
      <c r="BA339" s="232"/>
      <c r="BC339" s="229"/>
    </row>
    <row r="340" spans="41:55" x14ac:dyDescent="0.25">
      <c r="AO340" s="228"/>
      <c r="AR340" s="232"/>
      <c r="AT340" s="232"/>
      <c r="AV340" s="229"/>
      <c r="AY340" s="232"/>
      <c r="BA340" s="232"/>
      <c r="BC340" s="229"/>
    </row>
    <row r="341" spans="41:55" x14ac:dyDescent="0.25">
      <c r="AO341" s="228"/>
      <c r="AR341" s="232"/>
      <c r="AT341" s="232"/>
      <c r="AV341" s="229"/>
      <c r="AY341" s="232"/>
      <c r="BA341" s="232"/>
      <c r="BC341" s="229"/>
    </row>
    <row r="342" spans="41:55" x14ac:dyDescent="0.25">
      <c r="AO342" s="228"/>
      <c r="AR342" s="232"/>
      <c r="AT342" s="232"/>
      <c r="AV342" s="229"/>
      <c r="AY342" s="232"/>
      <c r="BA342" s="232"/>
      <c r="BC342" s="229"/>
    </row>
    <row r="343" spans="41:55" x14ac:dyDescent="0.25">
      <c r="AO343" s="228"/>
      <c r="AR343" s="232"/>
      <c r="AT343" s="232"/>
      <c r="AV343" s="229"/>
      <c r="AY343" s="232"/>
      <c r="BA343" s="232"/>
      <c r="BC343" s="229"/>
    </row>
    <row r="344" spans="41:55" x14ac:dyDescent="0.25">
      <c r="AO344" s="228"/>
      <c r="AR344" s="232"/>
      <c r="AT344" s="232"/>
      <c r="AV344" s="229"/>
      <c r="AY344" s="232"/>
      <c r="BA344" s="232"/>
      <c r="BC344" s="229"/>
    </row>
    <row r="345" spans="41:55" x14ac:dyDescent="0.25">
      <c r="AO345" s="228"/>
      <c r="AR345" s="232"/>
      <c r="AT345" s="232"/>
      <c r="AV345" s="229"/>
      <c r="AY345" s="232"/>
      <c r="BA345" s="232"/>
      <c r="BC345" s="229"/>
    </row>
    <row r="346" spans="41:55" x14ac:dyDescent="0.25">
      <c r="AO346" s="228"/>
      <c r="AR346" s="232"/>
      <c r="AT346" s="232"/>
      <c r="AV346" s="229"/>
      <c r="AY346" s="232"/>
      <c r="BA346" s="232"/>
      <c r="BC346" s="229"/>
    </row>
    <row r="347" spans="41:55" x14ac:dyDescent="0.25">
      <c r="AO347" s="228"/>
      <c r="AR347" s="232"/>
      <c r="AT347" s="232"/>
      <c r="AV347" s="229"/>
      <c r="AY347" s="232"/>
      <c r="BA347" s="232"/>
      <c r="BC347" s="229"/>
    </row>
    <row r="348" spans="41:55" x14ac:dyDescent="0.25">
      <c r="AO348" s="228"/>
      <c r="AR348" s="232"/>
      <c r="AT348" s="232"/>
      <c r="AV348" s="229"/>
      <c r="AY348" s="232"/>
      <c r="BA348" s="232"/>
      <c r="BC348" s="229"/>
    </row>
    <row r="349" spans="41:55" x14ac:dyDescent="0.25">
      <c r="AO349" s="228"/>
      <c r="AR349" s="232"/>
      <c r="AT349" s="232"/>
      <c r="AV349" s="229"/>
      <c r="AY349" s="232"/>
      <c r="BA349" s="232"/>
      <c r="BC349" s="229"/>
    </row>
    <row r="350" spans="41:55" x14ac:dyDescent="0.25">
      <c r="AO350" s="228"/>
      <c r="AR350" s="232"/>
      <c r="AT350" s="232"/>
      <c r="AV350" s="229"/>
      <c r="AY350" s="232"/>
      <c r="BA350" s="232"/>
      <c r="BC350" s="229"/>
    </row>
    <row r="351" spans="41:55" x14ac:dyDescent="0.25">
      <c r="AO351" s="228"/>
      <c r="AR351" s="232"/>
      <c r="AT351" s="232"/>
      <c r="AV351" s="229"/>
      <c r="AY351" s="232"/>
      <c r="BA351" s="232"/>
      <c r="BC351" s="229"/>
    </row>
    <row r="352" spans="41:55" x14ac:dyDescent="0.25">
      <c r="AO352" s="228"/>
      <c r="AR352" s="232"/>
      <c r="AT352" s="232"/>
      <c r="AV352" s="229"/>
      <c r="AY352" s="232"/>
      <c r="BA352" s="232"/>
      <c r="BC352" s="229"/>
    </row>
    <row r="353" spans="41:55" x14ac:dyDescent="0.25">
      <c r="AO353" s="228"/>
      <c r="AR353" s="232"/>
      <c r="AT353" s="232"/>
      <c r="AV353" s="229"/>
      <c r="AY353" s="232"/>
      <c r="BA353" s="232"/>
      <c r="BC353" s="229"/>
    </row>
    <row r="354" spans="41:55" x14ac:dyDescent="0.25">
      <c r="AO354" s="228"/>
      <c r="AR354" s="232"/>
      <c r="AT354" s="232"/>
      <c r="AV354" s="229"/>
      <c r="AY354" s="232"/>
      <c r="BA354" s="232"/>
      <c r="BC354" s="229"/>
    </row>
    <row r="355" spans="41:55" x14ac:dyDescent="0.25">
      <c r="AO355" s="228"/>
      <c r="AR355" s="232"/>
      <c r="AT355" s="232"/>
      <c r="AV355" s="229"/>
      <c r="AY355" s="232"/>
      <c r="BA355" s="232"/>
      <c r="BC355" s="229"/>
    </row>
    <row r="356" spans="41:55" x14ac:dyDescent="0.25">
      <c r="AO356" s="228"/>
      <c r="AR356" s="232"/>
      <c r="AT356" s="232"/>
      <c r="AV356" s="229"/>
      <c r="AY356" s="232"/>
      <c r="BA356" s="232"/>
      <c r="BC356" s="229"/>
    </row>
    <row r="357" spans="41:55" x14ac:dyDescent="0.25">
      <c r="AO357" s="228"/>
      <c r="AR357" s="232"/>
      <c r="AT357" s="232"/>
      <c r="AV357" s="229"/>
      <c r="AY357" s="232"/>
      <c r="BA357" s="232"/>
      <c r="BC357" s="229"/>
    </row>
    <row r="358" spans="41:55" x14ac:dyDescent="0.25">
      <c r="AO358" s="228"/>
      <c r="AR358" s="232"/>
      <c r="AT358" s="232"/>
      <c r="AV358" s="229"/>
      <c r="AY358" s="232"/>
      <c r="BA358" s="232"/>
      <c r="BC358" s="229"/>
    </row>
    <row r="359" spans="41:55" x14ac:dyDescent="0.25">
      <c r="AO359" s="228"/>
      <c r="AR359" s="232"/>
      <c r="AT359" s="232"/>
      <c r="AV359" s="229"/>
      <c r="AY359" s="232"/>
      <c r="BA359" s="232"/>
      <c r="BC359" s="229"/>
    </row>
    <row r="360" spans="41:55" x14ac:dyDescent="0.25">
      <c r="AO360" s="228"/>
      <c r="AR360" s="232"/>
      <c r="AT360" s="232"/>
      <c r="AV360" s="229"/>
      <c r="AY360" s="232"/>
      <c r="BA360" s="232"/>
      <c r="BC360" s="229"/>
    </row>
    <row r="361" spans="41:55" x14ac:dyDescent="0.25">
      <c r="AO361" s="228"/>
      <c r="AR361" s="232"/>
      <c r="AT361" s="232"/>
      <c r="AV361" s="229"/>
      <c r="AY361" s="232"/>
      <c r="BA361" s="232"/>
      <c r="BC361" s="229"/>
    </row>
    <row r="362" spans="41:55" x14ac:dyDescent="0.25">
      <c r="AO362" s="228"/>
      <c r="AR362" s="232"/>
      <c r="AT362" s="232"/>
      <c r="AV362" s="229"/>
      <c r="AY362" s="232"/>
      <c r="BA362" s="232"/>
      <c r="BC362" s="229"/>
    </row>
    <row r="363" spans="41:55" x14ac:dyDescent="0.25">
      <c r="AO363" s="228"/>
      <c r="AR363" s="232"/>
      <c r="AT363" s="232"/>
      <c r="AV363" s="229"/>
      <c r="AY363" s="232"/>
      <c r="BA363" s="232"/>
      <c r="BC363" s="229"/>
    </row>
    <row r="364" spans="41:55" x14ac:dyDescent="0.25">
      <c r="AO364" s="228"/>
      <c r="AR364" s="232"/>
      <c r="AT364" s="232"/>
      <c r="AV364" s="229"/>
      <c r="AY364" s="232"/>
      <c r="BA364" s="232"/>
      <c r="BC364" s="229"/>
    </row>
    <row r="365" spans="41:55" x14ac:dyDescent="0.25">
      <c r="AO365" s="228"/>
      <c r="AR365" s="232"/>
      <c r="AT365" s="232"/>
      <c r="AV365" s="229"/>
      <c r="AY365" s="232"/>
      <c r="BA365" s="232"/>
      <c r="BC365" s="229"/>
    </row>
    <row r="366" spans="41:55" x14ac:dyDescent="0.25">
      <c r="AO366" s="228"/>
      <c r="AR366" s="232"/>
      <c r="AT366" s="232"/>
      <c r="AV366" s="229"/>
      <c r="AY366" s="232"/>
      <c r="BA366" s="232"/>
      <c r="BC366" s="229"/>
    </row>
    <row r="367" spans="41:55" x14ac:dyDescent="0.25">
      <c r="AO367" s="228"/>
      <c r="AR367" s="232"/>
      <c r="AT367" s="232"/>
      <c r="AV367" s="229"/>
      <c r="AY367" s="232"/>
      <c r="BA367" s="232"/>
      <c r="BC367" s="229"/>
    </row>
    <row r="368" spans="41:55" x14ac:dyDescent="0.25">
      <c r="AO368" s="228"/>
      <c r="AR368" s="232"/>
      <c r="AT368" s="232"/>
      <c r="AV368" s="229"/>
      <c r="AY368" s="232"/>
      <c r="BA368" s="232"/>
      <c r="BC368" s="229"/>
    </row>
    <row r="369" spans="41:55" x14ac:dyDescent="0.25">
      <c r="AO369" s="228"/>
      <c r="AR369" s="232"/>
      <c r="AT369" s="232"/>
      <c r="AV369" s="229"/>
      <c r="AY369" s="232"/>
      <c r="BA369" s="232"/>
      <c r="BC369" s="229"/>
    </row>
    <row r="370" spans="41:55" x14ac:dyDescent="0.25">
      <c r="AO370" s="228"/>
      <c r="AR370" s="232"/>
      <c r="AT370" s="232"/>
      <c r="AV370" s="229"/>
      <c r="AY370" s="232"/>
      <c r="BA370" s="232"/>
      <c r="BC370" s="229"/>
    </row>
    <row r="371" spans="41:55" x14ac:dyDescent="0.25">
      <c r="AO371" s="228"/>
      <c r="AR371" s="232"/>
      <c r="AT371" s="232"/>
      <c r="AV371" s="229"/>
      <c r="AY371" s="232"/>
      <c r="BA371" s="232"/>
      <c r="BC371" s="229"/>
    </row>
    <row r="372" spans="41:55" x14ac:dyDescent="0.25">
      <c r="AO372" s="228"/>
      <c r="AR372" s="232"/>
      <c r="AT372" s="232"/>
      <c r="AV372" s="229"/>
      <c r="AY372" s="232"/>
      <c r="BA372" s="232"/>
      <c r="BC372" s="229"/>
    </row>
    <row r="373" spans="41:55" x14ac:dyDescent="0.25">
      <c r="AO373" s="228"/>
      <c r="AR373" s="232"/>
      <c r="AT373" s="232"/>
      <c r="AV373" s="229"/>
      <c r="AY373" s="232"/>
      <c r="BA373" s="232"/>
      <c r="BC373" s="229"/>
    </row>
    <row r="374" spans="41:55" x14ac:dyDescent="0.25">
      <c r="AO374" s="228"/>
      <c r="AR374" s="232"/>
      <c r="AT374" s="232"/>
      <c r="AV374" s="229"/>
      <c r="AY374" s="232"/>
      <c r="BA374" s="232"/>
      <c r="BC374" s="229"/>
    </row>
    <row r="375" spans="41:55" x14ac:dyDescent="0.25">
      <c r="AO375" s="228"/>
      <c r="AR375" s="232"/>
      <c r="AT375" s="232"/>
      <c r="AV375" s="229"/>
      <c r="AY375" s="232"/>
      <c r="BA375" s="232"/>
      <c r="BC375" s="229"/>
    </row>
    <row r="376" spans="41:55" x14ac:dyDescent="0.25">
      <c r="AO376" s="228"/>
      <c r="AR376" s="232"/>
      <c r="AT376" s="232"/>
      <c r="AV376" s="229"/>
      <c r="AY376" s="232"/>
      <c r="BA376" s="232"/>
      <c r="BC376" s="229"/>
    </row>
    <row r="377" spans="41:55" x14ac:dyDescent="0.25">
      <c r="AO377" s="228"/>
      <c r="AR377" s="232"/>
      <c r="AT377" s="232"/>
      <c r="AV377" s="229"/>
      <c r="AY377" s="232"/>
      <c r="BA377" s="232"/>
      <c r="BC377" s="229"/>
    </row>
    <row r="378" spans="41:55" x14ac:dyDescent="0.25">
      <c r="AO378" s="228"/>
      <c r="AR378" s="232"/>
      <c r="AT378" s="232"/>
      <c r="AV378" s="229"/>
      <c r="AY378" s="232"/>
      <c r="BA378" s="232"/>
      <c r="BC378" s="229"/>
    </row>
    <row r="379" spans="41:55" x14ac:dyDescent="0.25">
      <c r="AO379" s="228"/>
      <c r="AR379" s="232"/>
      <c r="AT379" s="232"/>
      <c r="AV379" s="229"/>
      <c r="AY379" s="232"/>
      <c r="BA379" s="232"/>
      <c r="BC379" s="229"/>
    </row>
    <row r="380" spans="41:55" x14ac:dyDescent="0.25">
      <c r="AO380" s="228"/>
      <c r="AR380" s="232"/>
      <c r="AT380" s="232"/>
      <c r="AV380" s="229"/>
      <c r="AY380" s="232"/>
      <c r="BA380" s="232"/>
      <c r="BC380" s="229"/>
    </row>
    <row r="381" spans="41:55" x14ac:dyDescent="0.25">
      <c r="AO381" s="228"/>
      <c r="AR381" s="232"/>
      <c r="AT381" s="232"/>
      <c r="AV381" s="229"/>
      <c r="AY381" s="232"/>
      <c r="BA381" s="232"/>
      <c r="BC381" s="229"/>
    </row>
    <row r="382" spans="41:55" x14ac:dyDescent="0.25">
      <c r="AO382" s="228"/>
      <c r="AR382" s="232"/>
      <c r="AT382" s="232"/>
      <c r="AV382" s="229"/>
      <c r="AY382" s="232"/>
      <c r="BA382" s="232"/>
      <c r="BC382" s="229"/>
    </row>
    <row r="383" spans="41:55" x14ac:dyDescent="0.25">
      <c r="AO383" s="228"/>
      <c r="AR383" s="232"/>
      <c r="AT383" s="232"/>
      <c r="AV383" s="229"/>
      <c r="AY383" s="232"/>
      <c r="BA383" s="232"/>
      <c r="BC383" s="229"/>
    </row>
    <row r="384" spans="41:55" x14ac:dyDescent="0.25">
      <c r="AO384" s="228"/>
      <c r="AR384" s="232"/>
      <c r="AT384" s="232"/>
      <c r="AV384" s="229"/>
      <c r="AY384" s="232"/>
      <c r="BA384" s="232"/>
      <c r="BC384" s="229"/>
    </row>
    <row r="385" spans="41:55" x14ac:dyDescent="0.25">
      <c r="AO385" s="228"/>
      <c r="AR385" s="232"/>
      <c r="AT385" s="232"/>
      <c r="AV385" s="229"/>
      <c r="AY385" s="232"/>
      <c r="BA385" s="232"/>
      <c r="BC385" s="229"/>
    </row>
    <row r="386" spans="41:55" x14ac:dyDescent="0.25">
      <c r="AO386" s="228"/>
      <c r="AR386" s="232"/>
      <c r="AT386" s="232"/>
      <c r="AV386" s="229"/>
      <c r="AY386" s="232"/>
      <c r="BA386" s="232"/>
      <c r="BC386" s="229"/>
    </row>
    <row r="387" spans="41:55" x14ac:dyDescent="0.25">
      <c r="AO387" s="228"/>
      <c r="AR387" s="232"/>
      <c r="AT387" s="232"/>
      <c r="AV387" s="229"/>
      <c r="AY387" s="232"/>
      <c r="BA387" s="232"/>
      <c r="BC387" s="229"/>
    </row>
    <row r="388" spans="41:55" x14ac:dyDescent="0.25">
      <c r="AO388" s="228"/>
      <c r="AR388" s="232"/>
      <c r="AT388" s="232"/>
      <c r="AV388" s="229"/>
      <c r="AY388" s="232"/>
      <c r="BA388" s="232"/>
      <c r="BC388" s="229"/>
    </row>
    <row r="389" spans="41:55" x14ac:dyDescent="0.25">
      <c r="AO389" s="228"/>
      <c r="AR389" s="232"/>
      <c r="AT389" s="232"/>
      <c r="AV389" s="229"/>
      <c r="AY389" s="232"/>
      <c r="BA389" s="232"/>
      <c r="BC389" s="229"/>
    </row>
    <row r="390" spans="41:55" x14ac:dyDescent="0.25">
      <c r="AO390" s="228"/>
      <c r="AR390" s="232"/>
      <c r="AT390" s="232"/>
      <c r="AV390" s="229"/>
      <c r="AY390" s="232"/>
      <c r="BA390" s="232"/>
      <c r="BC390" s="229"/>
    </row>
    <row r="391" spans="41:55" x14ac:dyDescent="0.25">
      <c r="AO391" s="228"/>
      <c r="AR391" s="232"/>
      <c r="AT391" s="232"/>
      <c r="AV391" s="229"/>
      <c r="AY391" s="232"/>
      <c r="BA391" s="232"/>
      <c r="BC391" s="229"/>
    </row>
    <row r="392" spans="41:55" x14ac:dyDescent="0.25">
      <c r="AO392" s="228"/>
      <c r="AR392" s="232"/>
      <c r="AT392" s="232"/>
      <c r="AV392" s="229"/>
      <c r="AY392" s="232"/>
      <c r="BA392" s="232"/>
      <c r="BC392" s="229"/>
    </row>
    <row r="393" spans="41:55" x14ac:dyDescent="0.25">
      <c r="AO393" s="228"/>
      <c r="AR393" s="232"/>
      <c r="AT393" s="232"/>
      <c r="AV393" s="229"/>
      <c r="AY393" s="232"/>
      <c r="BA393" s="232"/>
      <c r="BC393" s="229"/>
    </row>
    <row r="394" spans="41:55" x14ac:dyDescent="0.25">
      <c r="AO394" s="228"/>
      <c r="AR394" s="232"/>
      <c r="AT394" s="232"/>
      <c r="AV394" s="229"/>
      <c r="AY394" s="232"/>
      <c r="BA394" s="232"/>
      <c r="BC394" s="229"/>
    </row>
    <row r="395" spans="41:55" x14ac:dyDescent="0.25">
      <c r="AO395" s="228"/>
      <c r="AR395" s="232"/>
      <c r="AT395" s="232"/>
      <c r="AV395" s="229"/>
      <c r="AY395" s="232"/>
      <c r="BA395" s="232"/>
      <c r="BC395" s="229"/>
    </row>
    <row r="396" spans="41:55" x14ac:dyDescent="0.25">
      <c r="AO396" s="228"/>
      <c r="AR396" s="232"/>
      <c r="AT396" s="232"/>
      <c r="AV396" s="229"/>
      <c r="AY396" s="232"/>
      <c r="BA396" s="232"/>
      <c r="BC396" s="229"/>
    </row>
    <row r="397" spans="41:55" x14ac:dyDescent="0.25">
      <c r="AO397" s="228"/>
      <c r="AR397" s="232"/>
      <c r="AT397" s="232"/>
      <c r="AV397" s="229"/>
      <c r="AY397" s="232"/>
      <c r="BA397" s="232"/>
      <c r="BC397" s="229"/>
    </row>
    <row r="398" spans="41:55" x14ac:dyDescent="0.25">
      <c r="AO398" s="228"/>
      <c r="AR398" s="232"/>
      <c r="AT398" s="232"/>
      <c r="AV398" s="229"/>
      <c r="AY398" s="232"/>
      <c r="BA398" s="232"/>
      <c r="BC398" s="229"/>
    </row>
    <row r="399" spans="41:55" x14ac:dyDescent="0.25">
      <c r="AO399" s="228"/>
      <c r="AR399" s="232"/>
      <c r="AT399" s="232"/>
      <c r="AV399" s="229"/>
      <c r="AY399" s="232"/>
      <c r="BA399" s="232"/>
      <c r="BC399" s="229"/>
    </row>
    <row r="400" spans="41:55" x14ac:dyDescent="0.25">
      <c r="AO400" s="228"/>
      <c r="AR400" s="232"/>
      <c r="AT400" s="232"/>
      <c r="AV400" s="229"/>
      <c r="AY400" s="232"/>
      <c r="BA400" s="232"/>
      <c r="BC400" s="229"/>
    </row>
    <row r="401" spans="41:55" x14ac:dyDescent="0.25">
      <c r="AO401" s="228"/>
      <c r="AR401" s="232"/>
      <c r="AT401" s="232"/>
      <c r="AV401" s="229"/>
      <c r="AY401" s="232"/>
      <c r="BA401" s="232"/>
      <c r="BC401" s="229"/>
    </row>
    <row r="402" spans="41:55" x14ac:dyDescent="0.25">
      <c r="AO402" s="228"/>
      <c r="AR402" s="232"/>
      <c r="AT402" s="232"/>
      <c r="AV402" s="229"/>
      <c r="AY402" s="232"/>
      <c r="BA402" s="232"/>
      <c r="BC402" s="229"/>
    </row>
    <row r="403" spans="41:55" x14ac:dyDescent="0.25">
      <c r="AO403" s="228"/>
      <c r="AR403" s="232"/>
      <c r="AT403" s="232"/>
      <c r="AV403" s="229"/>
      <c r="AY403" s="232"/>
      <c r="BA403" s="232"/>
      <c r="BC403" s="229"/>
    </row>
    <row r="404" spans="41:55" x14ac:dyDescent="0.25">
      <c r="AO404" s="228"/>
      <c r="AR404" s="232"/>
      <c r="AT404" s="232"/>
      <c r="AV404" s="229"/>
      <c r="AY404" s="232"/>
      <c r="BA404" s="232"/>
      <c r="BC404" s="229"/>
    </row>
    <row r="405" spans="41:55" x14ac:dyDescent="0.25">
      <c r="AO405" s="228"/>
      <c r="AR405" s="232"/>
      <c r="AT405" s="232"/>
      <c r="AV405" s="229"/>
      <c r="AY405" s="232"/>
      <c r="BA405" s="232"/>
      <c r="BC405" s="229"/>
    </row>
    <row r="406" spans="41:55" x14ac:dyDescent="0.25">
      <c r="AO406" s="228"/>
      <c r="AR406" s="232"/>
      <c r="AT406" s="232"/>
      <c r="AV406" s="229"/>
      <c r="AY406" s="232"/>
      <c r="BA406" s="232"/>
      <c r="BC406" s="229"/>
    </row>
    <row r="407" spans="41:55" x14ac:dyDescent="0.25">
      <c r="AO407" s="228"/>
      <c r="AR407" s="232"/>
      <c r="AT407" s="232"/>
      <c r="AV407" s="229"/>
      <c r="AY407" s="232"/>
      <c r="BA407" s="232"/>
      <c r="BC407" s="229"/>
    </row>
    <row r="408" spans="41:55" x14ac:dyDescent="0.25">
      <c r="AO408" s="228"/>
      <c r="AR408" s="232"/>
      <c r="AT408" s="232"/>
      <c r="AV408" s="229"/>
      <c r="AY408" s="232"/>
      <c r="BA408" s="232"/>
      <c r="BC408" s="229"/>
    </row>
    <row r="409" spans="41:55" x14ac:dyDescent="0.25">
      <c r="AO409" s="228"/>
      <c r="AR409" s="232"/>
      <c r="AT409" s="232"/>
      <c r="AV409" s="229"/>
      <c r="AY409" s="232"/>
      <c r="BA409" s="232"/>
      <c r="BC409" s="229"/>
    </row>
    <row r="410" spans="41:55" x14ac:dyDescent="0.25">
      <c r="AO410" s="228"/>
      <c r="AR410" s="232"/>
      <c r="AT410" s="232"/>
      <c r="AV410" s="229"/>
      <c r="AY410" s="232"/>
      <c r="BA410" s="232"/>
      <c r="BC410" s="229"/>
    </row>
    <row r="411" spans="41:55" x14ac:dyDescent="0.25">
      <c r="AO411" s="228"/>
      <c r="AR411" s="232"/>
      <c r="AT411" s="232"/>
      <c r="AV411" s="229"/>
      <c r="AY411" s="232"/>
      <c r="BA411" s="232"/>
      <c r="BC411" s="229"/>
    </row>
    <row r="412" spans="41:55" x14ac:dyDescent="0.25">
      <c r="AO412" s="228"/>
      <c r="AR412" s="232"/>
      <c r="AT412" s="232"/>
      <c r="AV412" s="229"/>
      <c r="AY412" s="232"/>
      <c r="BA412" s="232"/>
      <c r="BC412" s="229"/>
    </row>
    <row r="413" spans="41:55" x14ac:dyDescent="0.25">
      <c r="AO413" s="228"/>
      <c r="AR413" s="232"/>
      <c r="AT413" s="232"/>
      <c r="AV413" s="229"/>
      <c r="AY413" s="232"/>
      <c r="BA413" s="232"/>
      <c r="BC413" s="229"/>
    </row>
    <row r="414" spans="41:55" x14ac:dyDescent="0.25">
      <c r="AO414" s="228"/>
      <c r="AR414" s="232"/>
      <c r="AT414" s="232"/>
      <c r="AV414" s="229"/>
      <c r="AY414" s="232"/>
      <c r="BA414" s="232"/>
      <c r="BC414" s="229"/>
    </row>
    <row r="415" spans="41:55" x14ac:dyDescent="0.25">
      <c r="AO415" s="228"/>
      <c r="AR415" s="232"/>
      <c r="AT415" s="232"/>
      <c r="AV415" s="229"/>
      <c r="AY415" s="232"/>
      <c r="BA415" s="232"/>
      <c r="BC415" s="229"/>
    </row>
    <row r="416" spans="41:55" x14ac:dyDescent="0.25">
      <c r="AO416" s="228"/>
      <c r="AR416" s="232"/>
      <c r="AT416" s="232"/>
      <c r="AV416" s="229"/>
      <c r="AY416" s="232"/>
      <c r="BA416" s="232"/>
      <c r="BC416" s="229"/>
    </row>
    <row r="417" spans="41:55" x14ac:dyDescent="0.25">
      <c r="AO417" s="228"/>
      <c r="AR417" s="232"/>
      <c r="AT417" s="232"/>
      <c r="AV417" s="229"/>
      <c r="AY417" s="232"/>
      <c r="BA417" s="232"/>
      <c r="BC417" s="229"/>
    </row>
    <row r="418" spans="41:55" x14ac:dyDescent="0.25">
      <c r="AO418" s="228"/>
      <c r="AR418" s="232"/>
      <c r="AT418" s="232"/>
      <c r="AV418" s="229"/>
      <c r="AY418" s="232"/>
      <c r="BA418" s="232"/>
      <c r="BC418" s="229"/>
    </row>
    <row r="419" spans="41:55" x14ac:dyDescent="0.25">
      <c r="AO419" s="228"/>
      <c r="AR419" s="232"/>
      <c r="AT419" s="232"/>
      <c r="AV419" s="229"/>
      <c r="AY419" s="232"/>
      <c r="BA419" s="232"/>
      <c r="BC419" s="229"/>
    </row>
    <row r="420" spans="41:55" x14ac:dyDescent="0.25">
      <c r="AO420" s="228"/>
      <c r="AR420" s="232"/>
      <c r="AT420" s="232"/>
      <c r="AV420" s="229"/>
      <c r="AY420" s="232"/>
      <c r="BA420" s="232"/>
      <c r="BC420" s="229"/>
    </row>
    <row r="421" spans="41:55" x14ac:dyDescent="0.25">
      <c r="AO421" s="228"/>
      <c r="AR421" s="232"/>
      <c r="AT421" s="232"/>
      <c r="AV421" s="229"/>
      <c r="AY421" s="232"/>
      <c r="BA421" s="232"/>
      <c r="BC421" s="229"/>
    </row>
    <row r="422" spans="41:55" x14ac:dyDescent="0.25">
      <c r="AO422" s="228"/>
      <c r="AR422" s="232"/>
      <c r="AT422" s="232"/>
      <c r="AV422" s="229"/>
      <c r="AY422" s="232"/>
      <c r="BA422" s="232"/>
      <c r="BC422" s="229"/>
    </row>
    <row r="423" spans="41:55" x14ac:dyDescent="0.25">
      <c r="AO423" s="228"/>
      <c r="AR423" s="232"/>
      <c r="AT423" s="232"/>
      <c r="AV423" s="229"/>
      <c r="AY423" s="232"/>
      <c r="BA423" s="232"/>
      <c r="BC423" s="229"/>
    </row>
    <row r="424" spans="41:55" x14ac:dyDescent="0.25">
      <c r="AO424" s="228"/>
      <c r="AR424" s="232"/>
      <c r="AT424" s="232"/>
      <c r="AV424" s="229"/>
      <c r="AY424" s="232"/>
      <c r="BA424" s="232"/>
      <c r="BC424" s="229"/>
    </row>
    <row r="425" spans="41:55" x14ac:dyDescent="0.25">
      <c r="AO425" s="228"/>
      <c r="AR425" s="232"/>
      <c r="AT425" s="232"/>
      <c r="AV425" s="229"/>
      <c r="AY425" s="232"/>
      <c r="BA425" s="232"/>
      <c r="BC425" s="229"/>
    </row>
    <row r="426" spans="41:55" x14ac:dyDescent="0.25">
      <c r="AO426" s="228"/>
      <c r="AR426" s="232"/>
      <c r="AT426" s="232"/>
      <c r="AV426" s="229"/>
      <c r="AY426" s="232"/>
      <c r="BA426" s="232"/>
      <c r="BC426" s="229"/>
    </row>
    <row r="427" spans="41:55" x14ac:dyDescent="0.25">
      <c r="AO427" s="228"/>
      <c r="AR427" s="232"/>
      <c r="AT427" s="232"/>
      <c r="AV427" s="229"/>
      <c r="AY427" s="232"/>
      <c r="BA427" s="232"/>
      <c r="BC427" s="229"/>
    </row>
    <row r="428" spans="41:55" x14ac:dyDescent="0.25">
      <c r="AO428" s="228"/>
      <c r="AR428" s="232"/>
      <c r="AT428" s="232"/>
      <c r="AV428" s="229"/>
      <c r="AY428" s="232"/>
      <c r="BA428" s="232"/>
      <c r="BC428" s="229"/>
    </row>
    <row r="429" spans="41:55" x14ac:dyDescent="0.25">
      <c r="AO429" s="228"/>
      <c r="AR429" s="232"/>
      <c r="AT429" s="232"/>
      <c r="AV429" s="229"/>
      <c r="AY429" s="232"/>
      <c r="BA429" s="232"/>
      <c r="BC429" s="229"/>
    </row>
    <row r="430" spans="41:55" x14ac:dyDescent="0.25">
      <c r="AO430" s="228"/>
      <c r="AR430" s="232"/>
      <c r="AT430" s="232"/>
      <c r="AV430" s="229"/>
      <c r="AY430" s="232"/>
      <c r="BA430" s="232"/>
      <c r="BC430" s="229"/>
    </row>
    <row r="431" spans="41:55" x14ac:dyDescent="0.25">
      <c r="AO431" s="228"/>
      <c r="AR431" s="232"/>
      <c r="AT431" s="232"/>
      <c r="AV431" s="229"/>
      <c r="AY431" s="232"/>
      <c r="BA431" s="232"/>
      <c r="BC431" s="229"/>
    </row>
    <row r="432" spans="41:55" x14ac:dyDescent="0.25">
      <c r="AO432" s="228"/>
      <c r="AR432" s="232"/>
      <c r="AT432" s="232"/>
      <c r="AV432" s="229"/>
      <c r="AY432" s="232"/>
      <c r="BA432" s="232"/>
      <c r="BC432" s="229"/>
    </row>
    <row r="433" spans="41:55" x14ac:dyDescent="0.25">
      <c r="AO433" s="228"/>
      <c r="AR433" s="232"/>
      <c r="AT433" s="232"/>
      <c r="AV433" s="229"/>
      <c r="AY433" s="232"/>
      <c r="BA433" s="232"/>
      <c r="BC433" s="229"/>
    </row>
    <row r="434" spans="41:55" x14ac:dyDescent="0.25">
      <c r="AO434" s="228"/>
      <c r="AR434" s="232"/>
      <c r="AT434" s="232"/>
      <c r="AV434" s="229"/>
      <c r="AY434" s="232"/>
      <c r="BA434" s="232"/>
      <c r="BC434" s="229"/>
    </row>
    <row r="435" spans="41:55" x14ac:dyDescent="0.25">
      <c r="AO435" s="228"/>
      <c r="AR435" s="232"/>
      <c r="AT435" s="232"/>
      <c r="AV435" s="229"/>
      <c r="AY435" s="232"/>
      <c r="BA435" s="232"/>
      <c r="BC435" s="229"/>
    </row>
    <row r="436" spans="41:55" x14ac:dyDescent="0.25">
      <c r="AO436" s="228"/>
      <c r="AR436" s="232"/>
      <c r="AT436" s="232"/>
      <c r="AV436" s="229"/>
      <c r="AY436" s="232"/>
      <c r="BA436" s="232"/>
      <c r="BC436" s="229"/>
    </row>
    <row r="437" spans="41:55" x14ac:dyDescent="0.25">
      <c r="AO437" s="228"/>
      <c r="AR437" s="232"/>
      <c r="AT437" s="232"/>
      <c r="AV437" s="229"/>
      <c r="AY437" s="232"/>
      <c r="BA437" s="232"/>
      <c r="BC437" s="229"/>
    </row>
    <row r="438" spans="41:55" x14ac:dyDescent="0.25">
      <c r="AO438" s="228"/>
      <c r="AR438" s="232"/>
      <c r="AT438" s="232"/>
      <c r="AV438" s="229"/>
      <c r="AY438" s="232"/>
      <c r="BA438" s="232"/>
      <c r="BC438" s="229"/>
    </row>
    <row r="439" spans="41:55" x14ac:dyDescent="0.25">
      <c r="AO439" s="228"/>
      <c r="AR439" s="232"/>
      <c r="AT439" s="232"/>
      <c r="AV439" s="229"/>
      <c r="AY439" s="232"/>
      <c r="BA439" s="232"/>
      <c r="BC439" s="229"/>
    </row>
    <row r="440" spans="41:55" x14ac:dyDescent="0.25">
      <c r="AO440" s="228"/>
      <c r="AR440" s="232"/>
      <c r="AT440" s="232"/>
      <c r="AV440" s="229"/>
      <c r="AY440" s="232"/>
      <c r="BA440" s="232"/>
      <c r="BC440" s="229"/>
    </row>
    <row r="441" spans="41:55" x14ac:dyDescent="0.25">
      <c r="AO441" s="228"/>
      <c r="AR441" s="232"/>
      <c r="AT441" s="232"/>
      <c r="AV441" s="229"/>
      <c r="AY441" s="232"/>
      <c r="BA441" s="232"/>
      <c r="BC441" s="229"/>
    </row>
    <row r="442" spans="41:55" x14ac:dyDescent="0.25">
      <c r="AO442" s="228"/>
      <c r="AR442" s="232"/>
      <c r="AT442" s="232"/>
      <c r="AV442" s="229"/>
      <c r="AY442" s="232"/>
      <c r="BA442" s="232"/>
      <c r="BC442" s="229"/>
    </row>
    <row r="443" spans="41:55" x14ac:dyDescent="0.25">
      <c r="AO443" s="228"/>
      <c r="AR443" s="232"/>
      <c r="AT443" s="232"/>
      <c r="AV443" s="229"/>
      <c r="AY443" s="232"/>
      <c r="BA443" s="232"/>
      <c r="BC443" s="229"/>
    </row>
    <row r="444" spans="41:55" x14ac:dyDescent="0.25">
      <c r="AO444" s="228"/>
      <c r="AR444" s="232"/>
      <c r="AT444" s="232"/>
      <c r="AV444" s="229"/>
      <c r="AY444" s="232"/>
      <c r="BA444" s="232"/>
      <c r="BC444" s="229"/>
    </row>
    <row r="445" spans="41:55" x14ac:dyDescent="0.25">
      <c r="AO445" s="228"/>
      <c r="AR445" s="232"/>
      <c r="AT445" s="232"/>
      <c r="AV445" s="229"/>
      <c r="AY445" s="232"/>
      <c r="BA445" s="232"/>
      <c r="BC445" s="229"/>
    </row>
    <row r="446" spans="41:55" x14ac:dyDescent="0.25">
      <c r="AO446" s="228"/>
      <c r="AR446" s="232"/>
      <c r="AT446" s="232"/>
      <c r="AV446" s="229"/>
      <c r="AY446" s="232"/>
      <c r="BA446" s="232"/>
      <c r="BC446" s="229"/>
    </row>
    <row r="447" spans="41:55" x14ac:dyDescent="0.25">
      <c r="AO447" s="228"/>
      <c r="AR447" s="232"/>
      <c r="AT447" s="232"/>
      <c r="AV447" s="229"/>
      <c r="AY447" s="232"/>
      <c r="BA447" s="232"/>
      <c r="BC447" s="229"/>
    </row>
    <row r="448" spans="41:55" x14ac:dyDescent="0.25">
      <c r="AO448" s="228"/>
      <c r="AR448" s="232"/>
      <c r="AT448" s="232"/>
      <c r="AV448" s="229"/>
      <c r="AY448" s="232"/>
      <c r="BA448" s="232"/>
      <c r="BC448" s="229"/>
    </row>
    <row r="449" spans="41:55" x14ac:dyDescent="0.25">
      <c r="AO449" s="228"/>
      <c r="AR449" s="232"/>
      <c r="AT449" s="232"/>
      <c r="AV449" s="229"/>
      <c r="AY449" s="232"/>
      <c r="BA449" s="232"/>
      <c r="BC449" s="229"/>
    </row>
    <row r="450" spans="41:55" x14ac:dyDescent="0.25">
      <c r="AO450" s="228"/>
      <c r="AR450" s="232"/>
      <c r="AT450" s="232"/>
      <c r="AV450" s="229"/>
      <c r="AY450" s="232"/>
      <c r="BA450" s="232"/>
      <c r="BC450" s="229"/>
    </row>
    <row r="451" spans="41:55" x14ac:dyDescent="0.25">
      <c r="AO451" s="228"/>
      <c r="AR451" s="232"/>
      <c r="AT451" s="232"/>
      <c r="AV451" s="229"/>
      <c r="AY451" s="232"/>
      <c r="BA451" s="232"/>
      <c r="BC451" s="229"/>
    </row>
    <row r="452" spans="41:55" x14ac:dyDescent="0.25">
      <c r="AO452" s="228"/>
      <c r="AR452" s="232"/>
      <c r="AT452" s="232"/>
      <c r="AV452" s="229"/>
      <c r="AY452" s="232"/>
      <c r="BA452" s="232"/>
      <c r="BC452" s="229"/>
    </row>
    <row r="453" spans="41:55" x14ac:dyDescent="0.25">
      <c r="AO453" s="228"/>
      <c r="AR453" s="232"/>
      <c r="AT453" s="232"/>
      <c r="AV453" s="229"/>
      <c r="AY453" s="232"/>
      <c r="BA453" s="232"/>
      <c r="BC453" s="229"/>
    </row>
    <row r="454" spans="41:55" x14ac:dyDescent="0.25">
      <c r="AO454" s="228"/>
      <c r="AR454" s="232"/>
      <c r="AT454" s="232"/>
      <c r="AV454" s="229"/>
      <c r="AY454" s="232"/>
      <c r="BA454" s="232"/>
      <c r="BC454" s="229"/>
    </row>
    <row r="455" spans="41:55" x14ac:dyDescent="0.25">
      <c r="AO455" s="228"/>
      <c r="AR455" s="232"/>
      <c r="AT455" s="232"/>
      <c r="AV455" s="229"/>
      <c r="AY455" s="232"/>
      <c r="BA455" s="232"/>
      <c r="BC455" s="229"/>
    </row>
    <row r="456" spans="41:55" x14ac:dyDescent="0.25">
      <c r="AO456" s="228"/>
      <c r="AR456" s="232"/>
      <c r="AT456" s="232"/>
      <c r="AV456" s="229"/>
      <c r="AY456" s="232"/>
      <c r="BA456" s="232"/>
      <c r="BC456" s="229"/>
    </row>
    <row r="457" spans="41:55" x14ac:dyDescent="0.25">
      <c r="AO457" s="228"/>
      <c r="AR457" s="232"/>
      <c r="AT457" s="232"/>
      <c r="AV457" s="229"/>
      <c r="AY457" s="232"/>
      <c r="BA457" s="232"/>
      <c r="BC457" s="229"/>
    </row>
    <row r="458" spans="41:55" x14ac:dyDescent="0.25">
      <c r="AO458" s="228"/>
      <c r="AR458" s="232"/>
      <c r="AT458" s="232"/>
      <c r="AV458" s="229"/>
      <c r="AY458" s="232"/>
      <c r="BA458" s="232"/>
      <c r="BC458" s="229"/>
    </row>
    <row r="459" spans="41:55" x14ac:dyDescent="0.25">
      <c r="AO459" s="228"/>
      <c r="AR459" s="232"/>
      <c r="AT459" s="232"/>
      <c r="AV459" s="229"/>
      <c r="AY459" s="232"/>
      <c r="BA459" s="232"/>
      <c r="BC459" s="229"/>
    </row>
    <row r="460" spans="41:55" x14ac:dyDescent="0.25">
      <c r="AO460" s="228"/>
      <c r="AR460" s="232"/>
      <c r="AT460" s="232"/>
      <c r="AV460" s="229"/>
      <c r="AY460" s="232"/>
      <c r="BA460" s="232"/>
      <c r="BC460" s="229"/>
    </row>
    <row r="461" spans="41:55" x14ac:dyDescent="0.25">
      <c r="AO461" s="228"/>
      <c r="AR461" s="232"/>
      <c r="AT461" s="232"/>
      <c r="AV461" s="229"/>
      <c r="AY461" s="232"/>
      <c r="BA461" s="232"/>
      <c r="BC461" s="229"/>
    </row>
    <row r="462" spans="41:55" x14ac:dyDescent="0.25">
      <c r="AO462" s="228"/>
      <c r="AR462" s="232"/>
      <c r="AT462" s="232"/>
      <c r="AV462" s="229"/>
      <c r="AY462" s="232"/>
      <c r="BA462" s="232"/>
      <c r="BC462" s="229"/>
    </row>
    <row r="463" spans="41:55" x14ac:dyDescent="0.25">
      <c r="AO463" s="228"/>
      <c r="AR463" s="232"/>
      <c r="AT463" s="232"/>
      <c r="AV463" s="229"/>
      <c r="AY463" s="232"/>
      <c r="BA463" s="232"/>
      <c r="BC463" s="229"/>
    </row>
    <row r="464" spans="41:55" x14ac:dyDescent="0.25">
      <c r="AO464" s="228"/>
      <c r="AR464" s="232"/>
      <c r="AT464" s="232"/>
      <c r="AV464" s="229"/>
      <c r="AY464" s="232"/>
      <c r="BA464" s="232"/>
      <c r="BC464" s="229"/>
    </row>
    <row r="465" spans="41:55" x14ac:dyDescent="0.25">
      <c r="AO465" s="228"/>
      <c r="AR465" s="232"/>
      <c r="AT465" s="232"/>
      <c r="AV465" s="229"/>
      <c r="AY465" s="232"/>
      <c r="BA465" s="232"/>
      <c r="BC465" s="229"/>
    </row>
    <row r="466" spans="41:55" x14ac:dyDescent="0.25">
      <c r="AO466" s="228"/>
      <c r="AR466" s="232"/>
      <c r="AT466" s="232"/>
      <c r="AV466" s="229"/>
      <c r="AY466" s="232"/>
      <c r="BA466" s="232"/>
      <c r="BC466" s="229"/>
    </row>
    <row r="467" spans="41:55" x14ac:dyDescent="0.25">
      <c r="AO467" s="228"/>
      <c r="AR467" s="232"/>
      <c r="AT467" s="232"/>
      <c r="AV467" s="229"/>
      <c r="AY467" s="232"/>
      <c r="BA467" s="232"/>
      <c r="BC467" s="229"/>
    </row>
    <row r="468" spans="41:55" x14ac:dyDescent="0.25">
      <c r="AO468" s="228"/>
      <c r="AR468" s="232"/>
      <c r="AT468" s="232"/>
      <c r="AV468" s="229"/>
      <c r="AY468" s="232"/>
      <c r="BA468" s="232"/>
      <c r="BC468" s="229"/>
    </row>
    <row r="469" spans="41:55" x14ac:dyDescent="0.25">
      <c r="AO469" s="228"/>
      <c r="AR469" s="232"/>
      <c r="AT469" s="232"/>
      <c r="AV469" s="229"/>
      <c r="AY469" s="232"/>
      <c r="BA469" s="232"/>
      <c r="BC469" s="229"/>
    </row>
    <row r="470" spans="41:55" x14ac:dyDescent="0.25">
      <c r="AO470" s="228"/>
      <c r="AR470" s="232"/>
      <c r="AT470" s="232"/>
      <c r="AV470" s="229"/>
      <c r="AY470" s="232"/>
      <c r="BA470" s="232"/>
      <c r="BC470" s="229"/>
    </row>
    <row r="471" spans="41:55" x14ac:dyDescent="0.25">
      <c r="AO471" s="228"/>
      <c r="AR471" s="232"/>
      <c r="AT471" s="232"/>
      <c r="AV471" s="229"/>
      <c r="AY471" s="232"/>
      <c r="BA471" s="232"/>
      <c r="BC471" s="229"/>
    </row>
    <row r="472" spans="41:55" x14ac:dyDescent="0.25">
      <c r="AO472" s="228"/>
      <c r="AR472" s="232"/>
      <c r="AT472" s="232"/>
      <c r="AV472" s="229"/>
      <c r="AY472" s="232"/>
      <c r="BA472" s="232"/>
      <c r="BC472" s="229"/>
    </row>
    <row r="473" spans="41:55" x14ac:dyDescent="0.25">
      <c r="AO473" s="228"/>
      <c r="AR473" s="232"/>
      <c r="AT473" s="232"/>
      <c r="AV473" s="229"/>
      <c r="AY473" s="232"/>
      <c r="BA473" s="232"/>
      <c r="BC473" s="229"/>
    </row>
    <row r="474" spans="41:55" x14ac:dyDescent="0.25">
      <c r="AO474" s="228"/>
      <c r="AR474" s="232"/>
      <c r="AT474" s="232"/>
      <c r="AV474" s="229"/>
      <c r="AY474" s="232"/>
      <c r="BA474" s="232"/>
      <c r="BC474" s="229"/>
    </row>
    <row r="475" spans="41:55" x14ac:dyDescent="0.25">
      <c r="AO475" s="228"/>
      <c r="AR475" s="232"/>
      <c r="AT475" s="232"/>
      <c r="AV475" s="229"/>
      <c r="AY475" s="232"/>
      <c r="BA475" s="232"/>
      <c r="BC475" s="229"/>
    </row>
    <row r="476" spans="41:55" x14ac:dyDescent="0.25">
      <c r="AO476" s="228"/>
      <c r="AR476" s="232"/>
      <c r="AT476" s="232"/>
      <c r="AV476" s="229"/>
      <c r="AY476" s="232"/>
      <c r="BA476" s="232"/>
      <c r="BC476" s="229"/>
    </row>
    <row r="477" spans="41:55" x14ac:dyDescent="0.25">
      <c r="AO477" s="228"/>
      <c r="AR477" s="232"/>
      <c r="AT477" s="232"/>
      <c r="AV477" s="229"/>
      <c r="AY477" s="232"/>
      <c r="BA477" s="232"/>
      <c r="BC477" s="229"/>
    </row>
    <row r="478" spans="41:55" x14ac:dyDescent="0.25">
      <c r="AO478" s="228"/>
      <c r="AR478" s="232"/>
      <c r="AT478" s="232"/>
      <c r="AV478" s="229"/>
      <c r="AY478" s="232"/>
      <c r="BA478" s="232"/>
      <c r="BC478" s="229"/>
    </row>
    <row r="479" spans="41:55" x14ac:dyDescent="0.25">
      <c r="AO479" s="228"/>
      <c r="AR479" s="232"/>
      <c r="AT479" s="232"/>
      <c r="AV479" s="229"/>
      <c r="AY479" s="232"/>
      <c r="BA479" s="232"/>
      <c r="BC479" s="229"/>
    </row>
    <row r="480" spans="41:55" x14ac:dyDescent="0.25">
      <c r="AO480" s="228"/>
      <c r="AR480" s="232"/>
      <c r="AT480" s="232"/>
      <c r="AV480" s="229"/>
      <c r="AY480" s="232"/>
      <c r="BA480" s="232"/>
      <c r="BC480" s="229"/>
    </row>
    <row r="481" spans="41:55" x14ac:dyDescent="0.25">
      <c r="AO481" s="228"/>
      <c r="AR481" s="232"/>
      <c r="AT481" s="232"/>
      <c r="AV481" s="229"/>
      <c r="AY481" s="232"/>
      <c r="BA481" s="232"/>
      <c r="BC481" s="229"/>
    </row>
    <row r="482" spans="41:55" x14ac:dyDescent="0.25">
      <c r="AO482" s="228"/>
      <c r="AR482" s="232"/>
      <c r="AT482" s="232"/>
      <c r="AV482" s="229"/>
      <c r="AY482" s="232"/>
      <c r="BA482" s="232"/>
      <c r="BC482" s="229"/>
    </row>
    <row r="483" spans="41:55" x14ac:dyDescent="0.25">
      <c r="AO483" s="228"/>
      <c r="AR483" s="232"/>
      <c r="AT483" s="232"/>
      <c r="AV483" s="229"/>
      <c r="AY483" s="232"/>
      <c r="BA483" s="232"/>
      <c r="BC483" s="229"/>
    </row>
    <row r="484" spans="41:55" x14ac:dyDescent="0.25">
      <c r="AO484" s="228"/>
      <c r="AR484" s="232"/>
      <c r="AT484" s="232"/>
      <c r="AV484" s="229"/>
      <c r="AY484" s="232"/>
      <c r="BA484" s="232"/>
      <c r="BC484" s="229"/>
    </row>
    <row r="485" spans="41:55" x14ac:dyDescent="0.25">
      <c r="AO485" s="228"/>
      <c r="AR485" s="232"/>
      <c r="AT485" s="232"/>
      <c r="AV485" s="229"/>
      <c r="AY485" s="232"/>
      <c r="BA485" s="232"/>
      <c r="BC485" s="229"/>
    </row>
    <row r="486" spans="41:55" x14ac:dyDescent="0.25">
      <c r="AO486" s="228"/>
      <c r="AR486" s="232"/>
      <c r="AT486" s="232"/>
      <c r="AV486" s="229"/>
      <c r="AY486" s="232"/>
      <c r="BA486" s="232"/>
      <c r="BC486" s="229"/>
    </row>
    <row r="487" spans="41:55" x14ac:dyDescent="0.25">
      <c r="AO487" s="228"/>
      <c r="AR487" s="232"/>
      <c r="AT487" s="232"/>
      <c r="AV487" s="229"/>
      <c r="AY487" s="232"/>
      <c r="BA487" s="232"/>
      <c r="BC487" s="229"/>
    </row>
    <row r="488" spans="41:55" x14ac:dyDescent="0.25">
      <c r="AO488" s="228"/>
      <c r="AR488" s="232"/>
      <c r="AT488" s="232"/>
      <c r="AV488" s="229"/>
      <c r="AY488" s="232"/>
      <c r="BA488" s="232"/>
      <c r="BC488" s="229"/>
    </row>
    <row r="489" spans="41:55" x14ac:dyDescent="0.25">
      <c r="AO489" s="228"/>
      <c r="AR489" s="232"/>
      <c r="AT489" s="232"/>
      <c r="AV489" s="229"/>
      <c r="AY489" s="232"/>
      <c r="BA489" s="232"/>
      <c r="BC489" s="229"/>
    </row>
    <row r="490" spans="41:55" x14ac:dyDescent="0.25">
      <c r="AO490" s="228"/>
      <c r="AR490" s="232"/>
      <c r="AT490" s="232"/>
      <c r="AV490" s="229"/>
      <c r="AY490" s="232"/>
      <c r="BA490" s="232"/>
      <c r="BC490" s="229"/>
    </row>
    <row r="491" spans="41:55" x14ac:dyDescent="0.25">
      <c r="AO491" s="228"/>
      <c r="AR491" s="232"/>
      <c r="AT491" s="232"/>
      <c r="AV491" s="229"/>
      <c r="AY491" s="232"/>
      <c r="BA491" s="232"/>
      <c r="BC491" s="229"/>
    </row>
    <row r="492" spans="41:55" x14ac:dyDescent="0.25">
      <c r="AO492" s="228"/>
      <c r="AR492" s="232"/>
      <c r="AT492" s="232"/>
      <c r="AV492" s="229"/>
      <c r="AY492" s="232"/>
      <c r="BA492" s="232"/>
      <c r="BC492" s="229"/>
    </row>
    <row r="493" spans="41:55" x14ac:dyDescent="0.25">
      <c r="AO493" s="228"/>
      <c r="AR493" s="232"/>
      <c r="AT493" s="232"/>
      <c r="AV493" s="229"/>
      <c r="AY493" s="232"/>
      <c r="BA493" s="232"/>
      <c r="BC493" s="229"/>
    </row>
    <row r="494" spans="41:55" x14ac:dyDescent="0.25">
      <c r="AO494" s="228"/>
      <c r="AR494" s="232"/>
      <c r="AT494" s="232"/>
      <c r="AV494" s="229"/>
      <c r="AY494" s="232"/>
      <c r="BA494" s="232"/>
      <c r="BC494" s="229"/>
    </row>
    <row r="495" spans="41:55" x14ac:dyDescent="0.25">
      <c r="AO495" s="228"/>
      <c r="AR495" s="232"/>
      <c r="AT495" s="232"/>
      <c r="AV495" s="229"/>
      <c r="AY495" s="232"/>
      <c r="BA495" s="232"/>
      <c r="BC495" s="229"/>
    </row>
    <row r="496" spans="41:55" x14ac:dyDescent="0.25">
      <c r="AO496" s="228"/>
      <c r="AR496" s="232"/>
      <c r="AT496" s="232"/>
      <c r="AV496" s="229"/>
      <c r="AY496" s="232"/>
      <c r="BA496" s="232"/>
      <c r="BC496" s="229"/>
    </row>
    <row r="497" spans="41:55" x14ac:dyDescent="0.25">
      <c r="AO497" s="228"/>
      <c r="AR497" s="232"/>
      <c r="AT497" s="232"/>
      <c r="AV497" s="229"/>
      <c r="AY497" s="232"/>
      <c r="BA497" s="232"/>
      <c r="BC497" s="229"/>
    </row>
    <row r="498" spans="41:55" x14ac:dyDescent="0.25">
      <c r="AO498" s="228"/>
      <c r="AR498" s="232"/>
      <c r="AT498" s="232"/>
      <c r="AV498" s="229"/>
      <c r="AY498" s="232"/>
      <c r="BA498" s="232"/>
      <c r="BC498" s="229"/>
    </row>
    <row r="499" spans="41:55" x14ac:dyDescent="0.25">
      <c r="AO499" s="228"/>
      <c r="AR499" s="232"/>
      <c r="AT499" s="232"/>
      <c r="AV499" s="229"/>
      <c r="AY499" s="232"/>
      <c r="BA499" s="232"/>
      <c r="BC499" s="229"/>
    </row>
    <row r="500" spans="41:55" x14ac:dyDescent="0.25">
      <c r="AO500" s="228"/>
      <c r="AR500" s="232"/>
      <c r="AT500" s="232"/>
      <c r="AV500" s="229"/>
      <c r="AY500" s="232"/>
      <c r="BA500" s="232"/>
      <c r="BC500" s="229"/>
    </row>
    <row r="501" spans="41:55" x14ac:dyDescent="0.25">
      <c r="AO501" s="228"/>
      <c r="AR501" s="232"/>
      <c r="AT501" s="232"/>
      <c r="AV501" s="229"/>
      <c r="AY501" s="232"/>
      <c r="BA501" s="232"/>
      <c r="BC501" s="229"/>
    </row>
    <row r="502" spans="41:55" x14ac:dyDescent="0.25">
      <c r="AO502" s="228"/>
      <c r="AR502" s="232"/>
      <c r="AT502" s="232"/>
      <c r="AV502" s="229"/>
      <c r="AY502" s="232"/>
      <c r="BA502" s="232"/>
      <c r="BC502" s="229"/>
    </row>
    <row r="503" spans="41:55" x14ac:dyDescent="0.25">
      <c r="AO503" s="228"/>
      <c r="AR503" s="232"/>
      <c r="AT503" s="232"/>
      <c r="AV503" s="229"/>
      <c r="AY503" s="232"/>
      <c r="BA503" s="232"/>
      <c r="BC503" s="229"/>
    </row>
    <row r="504" spans="41:55" x14ac:dyDescent="0.25">
      <c r="AO504" s="228"/>
      <c r="AR504" s="232"/>
      <c r="AT504" s="232"/>
      <c r="AV504" s="229"/>
      <c r="AY504" s="232"/>
      <c r="BA504" s="232"/>
      <c r="BC504" s="229"/>
    </row>
    <row r="505" spans="41:55" x14ac:dyDescent="0.25">
      <c r="AO505" s="228"/>
      <c r="AR505" s="232"/>
      <c r="AT505" s="232"/>
      <c r="AV505" s="229"/>
      <c r="AY505" s="232"/>
      <c r="BA505" s="232"/>
      <c r="BC505" s="229"/>
    </row>
    <row r="506" spans="41:55" x14ac:dyDescent="0.25">
      <c r="AO506" s="228"/>
      <c r="AR506" s="232"/>
      <c r="AT506" s="232"/>
      <c r="AV506" s="229"/>
      <c r="AY506" s="232"/>
      <c r="BA506" s="232"/>
      <c r="BC506" s="229"/>
    </row>
    <row r="507" spans="41:55" x14ac:dyDescent="0.25">
      <c r="AO507" s="228"/>
      <c r="AR507" s="232"/>
      <c r="AT507" s="232"/>
      <c r="AV507" s="229"/>
      <c r="AY507" s="232"/>
      <c r="BA507" s="232"/>
      <c r="BC507" s="229"/>
    </row>
    <row r="508" spans="41:55" x14ac:dyDescent="0.25">
      <c r="AO508" s="228"/>
      <c r="AR508" s="232"/>
      <c r="AT508" s="232"/>
      <c r="AV508" s="229"/>
      <c r="AY508" s="232"/>
      <c r="BA508" s="232"/>
      <c r="BC508" s="229"/>
    </row>
    <row r="509" spans="41:55" x14ac:dyDescent="0.25">
      <c r="AO509" s="228"/>
      <c r="AR509" s="232"/>
      <c r="AT509" s="232"/>
      <c r="AV509" s="229"/>
      <c r="AY509" s="232"/>
      <c r="BA509" s="232"/>
      <c r="BC509" s="229"/>
    </row>
    <row r="510" spans="41:55" x14ac:dyDescent="0.25">
      <c r="AO510" s="228"/>
      <c r="AR510" s="232"/>
      <c r="AT510" s="232"/>
      <c r="AV510" s="229"/>
      <c r="AY510" s="232"/>
      <c r="BA510" s="232"/>
      <c r="BC510" s="229"/>
    </row>
    <row r="511" spans="41:55" x14ac:dyDescent="0.25">
      <c r="AO511" s="228"/>
      <c r="AR511" s="232"/>
      <c r="AT511" s="232"/>
      <c r="AV511" s="229"/>
      <c r="AY511" s="232"/>
      <c r="BA511" s="232"/>
      <c r="BC511" s="229"/>
    </row>
    <row r="512" spans="41:55" x14ac:dyDescent="0.25">
      <c r="AO512" s="228"/>
      <c r="AR512" s="232"/>
      <c r="AT512" s="232"/>
      <c r="AV512" s="229"/>
      <c r="AY512" s="232"/>
      <c r="BA512" s="232"/>
      <c r="BC512" s="229"/>
    </row>
    <row r="513" spans="41:55" x14ac:dyDescent="0.25">
      <c r="AO513" s="228"/>
      <c r="AR513" s="232"/>
      <c r="AT513" s="232"/>
      <c r="AV513" s="229"/>
      <c r="AY513" s="232"/>
      <c r="BA513" s="232"/>
      <c r="BC513" s="229"/>
    </row>
    <row r="514" spans="41:55" x14ac:dyDescent="0.25">
      <c r="AO514" s="228"/>
      <c r="AR514" s="232"/>
      <c r="AT514" s="232"/>
      <c r="AV514" s="229"/>
      <c r="AY514" s="232"/>
      <c r="BA514" s="232"/>
      <c r="BC514" s="229"/>
    </row>
    <row r="515" spans="41:55" x14ac:dyDescent="0.25">
      <c r="AO515" s="228"/>
      <c r="AR515" s="232"/>
      <c r="AT515" s="232"/>
      <c r="AV515" s="229"/>
      <c r="AY515" s="232"/>
      <c r="BA515" s="232"/>
      <c r="BC515" s="229"/>
    </row>
    <row r="516" spans="41:55" x14ac:dyDescent="0.25">
      <c r="AO516" s="228"/>
      <c r="AR516" s="232"/>
      <c r="AT516" s="232"/>
      <c r="AV516" s="229"/>
      <c r="AY516" s="232"/>
      <c r="BA516" s="232"/>
      <c r="BC516" s="229"/>
    </row>
    <row r="517" spans="41:55" x14ac:dyDescent="0.25">
      <c r="AO517" s="228"/>
      <c r="AR517" s="232"/>
      <c r="AT517" s="232"/>
      <c r="AV517" s="229"/>
      <c r="AY517" s="232"/>
      <c r="BA517" s="232"/>
      <c r="BC517" s="229"/>
    </row>
    <row r="518" spans="41:55" x14ac:dyDescent="0.25">
      <c r="AO518" s="228"/>
      <c r="AR518" s="232"/>
      <c r="AT518" s="232"/>
      <c r="AV518" s="229"/>
      <c r="AY518" s="232"/>
      <c r="BA518" s="232"/>
      <c r="BC518" s="229"/>
    </row>
    <row r="519" spans="41:55" x14ac:dyDescent="0.25">
      <c r="AO519" s="228"/>
      <c r="AR519" s="232"/>
      <c r="AT519" s="232"/>
      <c r="AV519" s="229"/>
      <c r="AY519" s="232"/>
      <c r="BA519" s="232"/>
      <c r="BC519" s="229"/>
    </row>
    <row r="520" spans="41:55" x14ac:dyDescent="0.25">
      <c r="AO520" s="228"/>
      <c r="AR520" s="232"/>
      <c r="AT520" s="232"/>
      <c r="AV520" s="229"/>
      <c r="AY520" s="232"/>
      <c r="BA520" s="232"/>
      <c r="BC520" s="229"/>
    </row>
    <row r="521" spans="41:55" x14ac:dyDescent="0.25">
      <c r="AO521" s="228"/>
      <c r="AR521" s="232"/>
      <c r="AT521" s="232"/>
      <c r="AV521" s="229"/>
      <c r="AY521" s="232"/>
      <c r="BA521" s="232"/>
      <c r="BC521" s="229"/>
    </row>
    <row r="522" spans="41:55" x14ac:dyDescent="0.25">
      <c r="AO522" s="228"/>
      <c r="AR522" s="232"/>
      <c r="AT522" s="232"/>
      <c r="AV522" s="229"/>
      <c r="AY522" s="232"/>
      <c r="BA522" s="232"/>
      <c r="BC522" s="229"/>
    </row>
    <row r="523" spans="41:55" x14ac:dyDescent="0.25">
      <c r="AO523" s="228"/>
      <c r="AR523" s="232"/>
      <c r="AT523" s="232"/>
      <c r="AV523" s="229"/>
      <c r="AY523" s="232"/>
      <c r="BA523" s="232"/>
      <c r="BC523" s="229"/>
    </row>
    <row r="524" spans="41:55" x14ac:dyDescent="0.25">
      <c r="AO524" s="228"/>
      <c r="AR524" s="232"/>
      <c r="AT524" s="232"/>
      <c r="AV524" s="229"/>
      <c r="AY524" s="232"/>
      <c r="BA524" s="232"/>
      <c r="BC524" s="229"/>
    </row>
    <row r="525" spans="41:55" x14ac:dyDescent="0.25">
      <c r="AO525" s="228"/>
      <c r="AR525" s="232"/>
      <c r="AT525" s="232"/>
      <c r="AV525" s="229"/>
      <c r="AY525" s="232"/>
      <c r="BA525" s="232"/>
      <c r="BC525" s="229"/>
    </row>
    <row r="526" spans="41:55" x14ac:dyDescent="0.25">
      <c r="AO526" s="228"/>
      <c r="AR526" s="232"/>
      <c r="AT526" s="232"/>
      <c r="AV526" s="229"/>
      <c r="AY526" s="232"/>
      <c r="BA526" s="232"/>
      <c r="BC526" s="229"/>
    </row>
    <row r="527" spans="41:55" x14ac:dyDescent="0.25">
      <c r="AO527" s="228"/>
      <c r="AR527" s="232"/>
      <c r="AT527" s="232"/>
      <c r="AV527" s="229"/>
      <c r="AY527" s="232"/>
      <c r="BA527" s="232"/>
      <c r="BC527" s="229"/>
    </row>
    <row r="528" spans="41:55" x14ac:dyDescent="0.25">
      <c r="AO528" s="228"/>
      <c r="AR528" s="232"/>
      <c r="AT528" s="232"/>
      <c r="AV528" s="229"/>
      <c r="AY528" s="232"/>
      <c r="BA528" s="232"/>
      <c r="BC528" s="229"/>
    </row>
    <row r="529" spans="41:55" x14ac:dyDescent="0.25">
      <c r="AO529" s="228"/>
      <c r="AR529" s="232"/>
      <c r="AT529" s="232"/>
      <c r="AV529" s="229"/>
      <c r="AY529" s="232"/>
      <c r="BA529" s="232"/>
      <c r="BC529" s="229"/>
    </row>
    <row r="530" spans="41:55" x14ac:dyDescent="0.25">
      <c r="AO530" s="228"/>
      <c r="AR530" s="232"/>
      <c r="AT530" s="232"/>
      <c r="AV530" s="229"/>
      <c r="AY530" s="232"/>
      <c r="BA530" s="232"/>
      <c r="BC530" s="229"/>
    </row>
    <row r="531" spans="41:55" x14ac:dyDescent="0.25">
      <c r="AO531" s="228"/>
      <c r="AR531" s="232"/>
      <c r="AT531" s="232"/>
      <c r="AV531" s="229"/>
      <c r="AY531" s="232"/>
      <c r="BA531" s="232"/>
      <c r="BC531" s="229"/>
    </row>
    <row r="532" spans="41:55" x14ac:dyDescent="0.25">
      <c r="AO532" s="228"/>
      <c r="AR532" s="232"/>
      <c r="AT532" s="232"/>
      <c r="AV532" s="229"/>
      <c r="AY532" s="232"/>
      <c r="BA532" s="232"/>
      <c r="BC532" s="229"/>
    </row>
    <row r="533" spans="41:55" x14ac:dyDescent="0.25">
      <c r="AO533" s="228"/>
      <c r="AR533" s="232"/>
      <c r="AT533" s="232"/>
      <c r="AV533" s="229"/>
      <c r="AY533" s="232"/>
      <c r="BA533" s="232"/>
      <c r="BC533" s="229"/>
    </row>
    <row r="534" spans="41:55" x14ac:dyDescent="0.25">
      <c r="AO534" s="228"/>
      <c r="AR534" s="232"/>
      <c r="AT534" s="232"/>
      <c r="AV534" s="229"/>
      <c r="AY534" s="232"/>
      <c r="BA534" s="232"/>
      <c r="BC534" s="229"/>
    </row>
    <row r="535" spans="41:55" x14ac:dyDescent="0.25">
      <c r="AO535" s="228"/>
      <c r="AR535" s="232"/>
      <c r="AT535" s="232"/>
      <c r="AV535" s="229"/>
      <c r="AY535" s="232"/>
      <c r="BA535" s="232"/>
      <c r="BC535" s="229"/>
    </row>
    <row r="536" spans="41:55" x14ac:dyDescent="0.25">
      <c r="AO536" s="228"/>
      <c r="AR536" s="232"/>
      <c r="AT536" s="232"/>
      <c r="AV536" s="229"/>
      <c r="AY536" s="232"/>
      <c r="BA536" s="232"/>
      <c r="BC536" s="229"/>
    </row>
    <row r="537" spans="41:55" x14ac:dyDescent="0.25">
      <c r="AO537" s="228"/>
      <c r="AR537" s="232"/>
      <c r="AT537" s="232"/>
      <c r="AV537" s="229"/>
      <c r="AY537" s="232"/>
      <c r="BA537" s="232"/>
      <c r="BC537" s="229"/>
    </row>
    <row r="538" spans="41:55" x14ac:dyDescent="0.25">
      <c r="AO538" s="228"/>
      <c r="AR538" s="232"/>
      <c r="AT538" s="232"/>
      <c r="AV538" s="229"/>
      <c r="AY538" s="232"/>
      <c r="BA538" s="232"/>
      <c r="BC538" s="229"/>
    </row>
    <row r="539" spans="41:55" x14ac:dyDescent="0.25">
      <c r="AO539" s="228"/>
      <c r="AR539" s="232"/>
      <c r="AT539" s="232"/>
      <c r="AV539" s="229"/>
      <c r="AY539" s="232"/>
      <c r="BA539" s="232"/>
      <c r="BC539" s="229"/>
    </row>
    <row r="540" spans="41:55" x14ac:dyDescent="0.25">
      <c r="AO540" s="228"/>
      <c r="AR540" s="232"/>
      <c r="AT540" s="232"/>
      <c r="AV540" s="229"/>
      <c r="AY540" s="232"/>
      <c r="BA540" s="232"/>
      <c r="BC540" s="229"/>
    </row>
    <row r="541" spans="41:55" x14ac:dyDescent="0.25">
      <c r="AO541" s="228"/>
      <c r="AR541" s="232"/>
      <c r="AT541" s="232"/>
      <c r="AV541" s="229"/>
      <c r="AY541" s="232"/>
      <c r="BA541" s="232"/>
      <c r="BC541" s="229"/>
    </row>
    <row r="542" spans="41:55" x14ac:dyDescent="0.25">
      <c r="AO542" s="228"/>
      <c r="AR542" s="232"/>
      <c r="AT542" s="232"/>
      <c r="AV542" s="229"/>
      <c r="AY542" s="232"/>
      <c r="BA542" s="232"/>
      <c r="BC542" s="229"/>
    </row>
    <row r="543" spans="41:55" x14ac:dyDescent="0.25">
      <c r="AO543" s="228"/>
      <c r="AR543" s="232"/>
      <c r="AT543" s="232"/>
      <c r="AV543" s="229"/>
      <c r="AY543" s="232"/>
      <c r="BA543" s="232"/>
      <c r="BC543" s="229"/>
    </row>
    <row r="544" spans="41:55" x14ac:dyDescent="0.25">
      <c r="AO544" s="228"/>
      <c r="AR544" s="232"/>
      <c r="AT544" s="232"/>
      <c r="AV544" s="229"/>
      <c r="AY544" s="232"/>
      <c r="BA544" s="232"/>
      <c r="BC544" s="229"/>
    </row>
    <row r="545" spans="41:55" x14ac:dyDescent="0.25">
      <c r="AO545" s="228"/>
      <c r="AR545" s="232"/>
      <c r="AT545" s="232"/>
      <c r="AV545" s="229"/>
      <c r="AY545" s="232"/>
      <c r="BA545" s="232"/>
      <c r="BC545" s="229"/>
    </row>
    <row r="546" spans="41:55" x14ac:dyDescent="0.25">
      <c r="AO546" s="228"/>
      <c r="AR546" s="232"/>
      <c r="AT546" s="232"/>
      <c r="AV546" s="229"/>
      <c r="AY546" s="232"/>
      <c r="BA546" s="232"/>
      <c r="BC546" s="229"/>
    </row>
    <row r="547" spans="41:55" x14ac:dyDescent="0.25">
      <c r="AO547" s="228"/>
      <c r="AR547" s="232"/>
      <c r="AT547" s="232"/>
      <c r="AV547" s="229"/>
      <c r="AY547" s="232"/>
      <c r="BA547" s="232"/>
      <c r="BC547" s="229"/>
    </row>
    <row r="548" spans="41:55" x14ac:dyDescent="0.25">
      <c r="AO548" s="228"/>
      <c r="AR548" s="232"/>
      <c r="AT548" s="232"/>
      <c r="AV548" s="229"/>
      <c r="AY548" s="232"/>
      <c r="BA548" s="232"/>
      <c r="BC548" s="229"/>
    </row>
    <row r="549" spans="41:55" x14ac:dyDescent="0.25">
      <c r="AO549" s="228"/>
      <c r="AR549" s="232"/>
      <c r="AT549" s="232"/>
      <c r="AV549" s="229"/>
      <c r="AY549" s="232"/>
      <c r="BA549" s="232"/>
      <c r="BC549" s="229"/>
    </row>
    <row r="550" spans="41:55" x14ac:dyDescent="0.25">
      <c r="AO550" s="228"/>
      <c r="AR550" s="232"/>
      <c r="AT550" s="232"/>
      <c r="AV550" s="229"/>
      <c r="AY550" s="232"/>
      <c r="BA550" s="232"/>
      <c r="BC550" s="229"/>
    </row>
    <row r="551" spans="41:55" x14ac:dyDescent="0.25">
      <c r="AO551" s="228"/>
      <c r="AR551" s="232"/>
      <c r="AT551" s="232"/>
      <c r="AV551" s="229"/>
      <c r="AY551" s="232"/>
      <c r="BA551" s="232"/>
      <c r="BC551" s="229"/>
    </row>
    <row r="552" spans="41:55" x14ac:dyDescent="0.25">
      <c r="AO552" s="228"/>
      <c r="AR552" s="232"/>
      <c r="AT552" s="232"/>
      <c r="AV552" s="229"/>
      <c r="AY552" s="232"/>
      <c r="BA552" s="232"/>
      <c r="BC552" s="229"/>
    </row>
    <row r="553" spans="41:55" x14ac:dyDescent="0.25">
      <c r="AO553" s="228"/>
      <c r="AR553" s="232"/>
      <c r="AT553" s="232"/>
      <c r="AV553" s="229"/>
      <c r="AY553" s="232"/>
      <c r="BA553" s="232"/>
      <c r="BC553" s="229"/>
    </row>
    <row r="554" spans="41:55" x14ac:dyDescent="0.25">
      <c r="AO554" s="228"/>
      <c r="AR554" s="232"/>
      <c r="AT554" s="232"/>
      <c r="AV554" s="229"/>
      <c r="AY554" s="232"/>
      <c r="BA554" s="232"/>
      <c r="BC554" s="229"/>
    </row>
    <row r="555" spans="41:55" x14ac:dyDescent="0.25">
      <c r="AO555" s="228"/>
      <c r="AR555" s="232"/>
      <c r="AT555" s="232"/>
      <c r="AV555" s="229"/>
      <c r="AY555" s="232"/>
      <c r="BA555" s="232"/>
      <c r="BC555" s="229"/>
    </row>
    <row r="556" spans="41:55" x14ac:dyDescent="0.25">
      <c r="AO556" s="228"/>
      <c r="AR556" s="232"/>
      <c r="AT556" s="232"/>
      <c r="AV556" s="229"/>
      <c r="AY556" s="232"/>
      <c r="BA556" s="232"/>
      <c r="BC556" s="229"/>
    </row>
    <row r="557" spans="41:55" x14ac:dyDescent="0.25">
      <c r="AO557" s="228"/>
      <c r="AR557" s="232"/>
      <c r="AT557" s="232"/>
      <c r="AV557" s="229"/>
      <c r="AY557" s="232"/>
      <c r="BA557" s="232"/>
      <c r="BC557" s="229"/>
    </row>
    <row r="558" spans="41:55" x14ac:dyDescent="0.25">
      <c r="AO558" s="228"/>
      <c r="AR558" s="232"/>
      <c r="AT558" s="232"/>
      <c r="AV558" s="229"/>
      <c r="AY558" s="232"/>
      <c r="BA558" s="232"/>
      <c r="BC558" s="229"/>
    </row>
    <row r="559" spans="41:55" x14ac:dyDescent="0.25">
      <c r="AO559" s="228"/>
      <c r="AR559" s="232"/>
      <c r="AT559" s="232"/>
      <c r="AV559" s="229"/>
      <c r="AY559" s="232"/>
      <c r="BA559" s="232"/>
      <c r="BC559" s="229"/>
    </row>
    <row r="560" spans="41:55" x14ac:dyDescent="0.25">
      <c r="AO560" s="228"/>
      <c r="AR560" s="232"/>
      <c r="AT560" s="232"/>
      <c r="AV560" s="229"/>
      <c r="AY560" s="232"/>
      <c r="BA560" s="232"/>
      <c r="BC560" s="229"/>
    </row>
    <row r="561" spans="41:55" x14ac:dyDescent="0.25">
      <c r="AO561" s="228"/>
      <c r="AR561" s="232"/>
      <c r="AT561" s="232"/>
      <c r="AV561" s="229"/>
      <c r="AY561" s="232"/>
      <c r="BA561" s="232"/>
      <c r="BC561" s="229"/>
    </row>
    <row r="562" spans="41:55" x14ac:dyDescent="0.25">
      <c r="AO562" s="228"/>
      <c r="AR562" s="232"/>
      <c r="AT562" s="232"/>
      <c r="AV562" s="229"/>
      <c r="AY562" s="232"/>
      <c r="BA562" s="232"/>
      <c r="BC562" s="229"/>
    </row>
    <row r="563" spans="41:55" x14ac:dyDescent="0.25">
      <c r="AO563" s="228"/>
      <c r="AR563" s="232"/>
      <c r="AT563" s="232"/>
      <c r="AV563" s="229"/>
      <c r="AY563" s="232"/>
      <c r="BA563" s="232"/>
      <c r="BC563" s="229"/>
    </row>
    <row r="564" spans="41:55" x14ac:dyDescent="0.25">
      <c r="AO564" s="228"/>
      <c r="AR564" s="232"/>
      <c r="AT564" s="232"/>
      <c r="AV564" s="229"/>
      <c r="AY564" s="232"/>
      <c r="BA564" s="232"/>
      <c r="BC564" s="229"/>
    </row>
    <row r="565" spans="41:55" x14ac:dyDescent="0.25">
      <c r="AO565" s="228"/>
      <c r="AR565" s="232"/>
      <c r="AT565" s="232"/>
      <c r="AV565" s="229"/>
      <c r="AY565" s="232"/>
      <c r="BA565" s="232"/>
      <c r="BC565" s="229"/>
    </row>
    <row r="566" spans="41:55" x14ac:dyDescent="0.25">
      <c r="AO566" s="228"/>
      <c r="AR566" s="232"/>
      <c r="AT566" s="232"/>
      <c r="AV566" s="229"/>
      <c r="AY566" s="232"/>
      <c r="BA566" s="232"/>
      <c r="BC566" s="229"/>
    </row>
    <row r="567" spans="41:55" x14ac:dyDescent="0.25">
      <c r="AO567" s="228"/>
      <c r="AR567" s="232"/>
      <c r="AT567" s="232"/>
      <c r="AV567" s="229"/>
      <c r="AY567" s="232"/>
      <c r="BA567" s="232"/>
      <c r="BC567" s="229"/>
    </row>
    <row r="568" spans="41:55" x14ac:dyDescent="0.25">
      <c r="AO568" s="228"/>
      <c r="AR568" s="232"/>
      <c r="AT568" s="232"/>
      <c r="AV568" s="229"/>
      <c r="AY568" s="232"/>
      <c r="BA568" s="232"/>
      <c r="BC568" s="229"/>
    </row>
    <row r="569" spans="41:55" x14ac:dyDescent="0.25">
      <c r="AO569" s="228"/>
      <c r="AR569" s="232"/>
      <c r="AT569" s="232"/>
      <c r="AV569" s="229"/>
      <c r="AY569" s="232"/>
      <c r="BA569" s="232"/>
      <c r="BC569" s="229"/>
    </row>
    <row r="570" spans="41:55" x14ac:dyDescent="0.25">
      <c r="AO570" s="228"/>
      <c r="AR570" s="232"/>
      <c r="AT570" s="232"/>
      <c r="AV570" s="229"/>
      <c r="AY570" s="232"/>
      <c r="BA570" s="232"/>
      <c r="BC570" s="229"/>
    </row>
    <row r="571" spans="41:55" x14ac:dyDescent="0.25">
      <c r="AO571" s="228"/>
      <c r="AR571" s="232"/>
      <c r="AT571" s="232"/>
      <c r="AV571" s="229"/>
      <c r="AY571" s="232"/>
      <c r="BA571" s="232"/>
      <c r="BC571" s="229"/>
    </row>
    <row r="572" spans="41:55" x14ac:dyDescent="0.25">
      <c r="AO572" s="228"/>
      <c r="AR572" s="232"/>
      <c r="AT572" s="232"/>
      <c r="AV572" s="229"/>
      <c r="AY572" s="232"/>
      <c r="BA572" s="232"/>
      <c r="BC572" s="229"/>
    </row>
    <row r="573" spans="41:55" x14ac:dyDescent="0.25">
      <c r="AO573" s="228"/>
      <c r="AR573" s="232"/>
      <c r="AT573" s="232"/>
      <c r="AV573" s="229"/>
      <c r="AY573" s="232"/>
      <c r="BA573" s="232"/>
      <c r="BC573" s="229"/>
    </row>
    <row r="574" spans="41:55" x14ac:dyDescent="0.25">
      <c r="AO574" s="228"/>
      <c r="AR574" s="232"/>
      <c r="AT574" s="232"/>
      <c r="AV574" s="229"/>
      <c r="AY574" s="232"/>
      <c r="BA574" s="232"/>
      <c r="BC574" s="229"/>
    </row>
    <row r="575" spans="41:55" x14ac:dyDescent="0.25">
      <c r="AO575" s="228"/>
      <c r="AR575" s="232"/>
      <c r="AT575" s="232"/>
      <c r="AV575" s="229"/>
      <c r="AY575" s="232"/>
      <c r="BA575" s="232"/>
      <c r="BC575" s="229"/>
    </row>
    <row r="576" spans="41:55" x14ac:dyDescent="0.25">
      <c r="AO576" s="228"/>
      <c r="AR576" s="232"/>
      <c r="AT576" s="232"/>
      <c r="AV576" s="229"/>
      <c r="AY576" s="232"/>
      <c r="BA576" s="232"/>
      <c r="BC576" s="229"/>
    </row>
    <row r="577" spans="41:55" x14ac:dyDescent="0.25">
      <c r="AO577" s="228"/>
      <c r="AR577" s="232"/>
      <c r="AT577" s="232"/>
      <c r="AV577" s="229"/>
      <c r="AY577" s="232"/>
      <c r="BA577" s="232"/>
      <c r="BC577" s="229"/>
    </row>
    <row r="578" spans="41:55" x14ac:dyDescent="0.25">
      <c r="AO578" s="228"/>
      <c r="AR578" s="232"/>
      <c r="AT578" s="232"/>
      <c r="AV578" s="229"/>
      <c r="AY578" s="232"/>
      <c r="BA578" s="232"/>
      <c r="BC578" s="229"/>
    </row>
    <row r="579" spans="41:55" x14ac:dyDescent="0.25">
      <c r="AO579" s="228"/>
      <c r="AR579" s="232"/>
      <c r="AT579" s="232"/>
      <c r="AV579" s="229"/>
      <c r="AY579" s="232"/>
      <c r="BA579" s="232"/>
      <c r="BC579" s="229"/>
    </row>
    <row r="580" spans="41:55" x14ac:dyDescent="0.25">
      <c r="AO580" s="228"/>
      <c r="AR580" s="232"/>
      <c r="AT580" s="232"/>
      <c r="AV580" s="229"/>
      <c r="AY580" s="232"/>
      <c r="BA580" s="232"/>
      <c r="BC580" s="229"/>
    </row>
    <row r="581" spans="41:55" x14ac:dyDescent="0.25">
      <c r="AO581" s="228"/>
      <c r="AR581" s="232"/>
      <c r="AT581" s="232"/>
      <c r="AV581" s="229"/>
      <c r="AY581" s="232"/>
      <c r="BA581" s="232"/>
      <c r="BC581" s="229"/>
    </row>
    <row r="582" spans="41:55" x14ac:dyDescent="0.25">
      <c r="AO582" s="228"/>
      <c r="AR582" s="232"/>
      <c r="AT582" s="232"/>
      <c r="AV582" s="229"/>
      <c r="AY582" s="232"/>
      <c r="BA582" s="232"/>
      <c r="BC582" s="229"/>
    </row>
    <row r="583" spans="41:55" x14ac:dyDescent="0.25">
      <c r="AO583" s="228"/>
      <c r="AR583" s="232"/>
      <c r="AT583" s="232"/>
      <c r="AV583" s="229"/>
      <c r="AY583" s="232"/>
      <c r="BA583" s="232"/>
      <c r="BC583" s="229"/>
    </row>
    <row r="584" spans="41:55" x14ac:dyDescent="0.25">
      <c r="AO584" s="228"/>
      <c r="AR584" s="232"/>
      <c r="AT584" s="232"/>
      <c r="AV584" s="229"/>
      <c r="AY584" s="232"/>
      <c r="BA584" s="232"/>
      <c r="BC584" s="229"/>
    </row>
    <row r="585" spans="41:55" x14ac:dyDescent="0.25">
      <c r="AO585" s="228"/>
      <c r="AR585" s="232"/>
      <c r="AT585" s="232"/>
      <c r="AV585" s="229"/>
      <c r="AY585" s="232"/>
      <c r="BA585" s="232"/>
      <c r="BC585" s="229"/>
    </row>
    <row r="586" spans="41:55" x14ac:dyDescent="0.25">
      <c r="AO586" s="228"/>
      <c r="AR586" s="232"/>
      <c r="AT586" s="232"/>
      <c r="AV586" s="229"/>
      <c r="AY586" s="232"/>
      <c r="BA586" s="232"/>
      <c r="BC586" s="229"/>
    </row>
    <row r="587" spans="41:55" x14ac:dyDescent="0.25">
      <c r="AO587" s="228"/>
      <c r="AR587" s="232"/>
      <c r="AT587" s="232"/>
      <c r="AV587" s="229"/>
      <c r="AY587" s="232"/>
      <c r="BA587" s="232"/>
      <c r="BC587" s="229"/>
    </row>
    <row r="588" spans="41:55" x14ac:dyDescent="0.25">
      <c r="AO588" s="228"/>
      <c r="AR588" s="232"/>
      <c r="AT588" s="232"/>
      <c r="AV588" s="229"/>
      <c r="AY588" s="232"/>
      <c r="BA588" s="232"/>
      <c r="BC588" s="229"/>
    </row>
    <row r="589" spans="41:55" x14ac:dyDescent="0.25">
      <c r="AO589" s="228"/>
      <c r="AR589" s="232"/>
      <c r="AT589" s="232"/>
      <c r="AV589" s="229"/>
      <c r="AY589" s="232"/>
      <c r="BA589" s="232"/>
      <c r="BC589" s="229"/>
    </row>
    <row r="590" spans="41:55" x14ac:dyDescent="0.25">
      <c r="AO590" s="228"/>
      <c r="AR590" s="232"/>
      <c r="AT590" s="232"/>
      <c r="AV590" s="229"/>
      <c r="AY590" s="232"/>
      <c r="BA590" s="232"/>
      <c r="BC590" s="229"/>
    </row>
    <row r="591" spans="41:55" x14ac:dyDescent="0.25">
      <c r="AO591" s="228"/>
      <c r="AR591" s="232"/>
      <c r="AT591" s="232"/>
      <c r="AV591" s="229"/>
      <c r="AY591" s="232"/>
      <c r="BA591" s="232"/>
      <c r="BC591" s="229"/>
    </row>
    <row r="592" spans="41:55" x14ac:dyDescent="0.25">
      <c r="AO592" s="228"/>
      <c r="AR592" s="232"/>
      <c r="AT592" s="232"/>
      <c r="AV592" s="229"/>
      <c r="AY592" s="232"/>
      <c r="BA592" s="232"/>
      <c r="BC592" s="229"/>
    </row>
    <row r="593" spans="41:55" x14ac:dyDescent="0.25">
      <c r="AO593" s="228"/>
      <c r="AR593" s="232"/>
      <c r="AT593" s="232"/>
      <c r="AV593" s="229"/>
      <c r="AY593" s="232"/>
      <c r="BA593" s="232"/>
      <c r="BC593" s="229"/>
    </row>
    <row r="594" spans="41:55" x14ac:dyDescent="0.25">
      <c r="AO594" s="228"/>
      <c r="AR594" s="232"/>
      <c r="AT594" s="232"/>
      <c r="AV594" s="229"/>
      <c r="AY594" s="232"/>
      <c r="BA594" s="232"/>
      <c r="BC594" s="229"/>
    </row>
    <row r="595" spans="41:55" x14ac:dyDescent="0.25">
      <c r="AO595" s="228"/>
      <c r="AR595" s="232"/>
      <c r="AT595" s="232"/>
      <c r="AV595" s="229"/>
      <c r="AY595" s="232"/>
      <c r="BA595" s="232"/>
      <c r="BC595" s="229"/>
    </row>
    <row r="596" spans="41:55" x14ac:dyDescent="0.25">
      <c r="AO596" s="228"/>
      <c r="AR596" s="232"/>
      <c r="AT596" s="232"/>
      <c r="AV596" s="229"/>
      <c r="AY596" s="232"/>
      <c r="BA596" s="232"/>
      <c r="BC596" s="229"/>
    </row>
    <row r="597" spans="41:55" x14ac:dyDescent="0.25">
      <c r="AO597" s="228"/>
      <c r="AR597" s="232"/>
      <c r="AT597" s="232"/>
      <c r="AV597" s="229"/>
      <c r="AY597" s="232"/>
      <c r="BA597" s="232"/>
      <c r="BC597" s="229"/>
    </row>
    <row r="598" spans="41:55" x14ac:dyDescent="0.25">
      <c r="AO598" s="228"/>
      <c r="AR598" s="232"/>
      <c r="AT598" s="232"/>
      <c r="AV598" s="229"/>
      <c r="AY598" s="232"/>
      <c r="BA598" s="232"/>
      <c r="BC598" s="229"/>
    </row>
    <row r="599" spans="41:55" x14ac:dyDescent="0.25">
      <c r="AO599" s="228"/>
      <c r="AR599" s="232"/>
      <c r="AT599" s="232"/>
      <c r="AV599" s="229"/>
      <c r="AY599" s="232"/>
      <c r="BA599" s="232"/>
      <c r="BC599" s="229"/>
    </row>
    <row r="600" spans="41:55" x14ac:dyDescent="0.25">
      <c r="AO600" s="228"/>
      <c r="AR600" s="232"/>
      <c r="AT600" s="232"/>
      <c r="AV600" s="229"/>
      <c r="AY600" s="232"/>
      <c r="BA600" s="232"/>
      <c r="BC600" s="229"/>
    </row>
    <row r="601" spans="41:55" x14ac:dyDescent="0.25">
      <c r="AO601" s="228"/>
      <c r="AR601" s="232"/>
      <c r="AT601" s="232"/>
      <c r="AV601" s="229"/>
      <c r="AY601" s="232"/>
      <c r="BA601" s="232"/>
      <c r="BC601" s="229"/>
    </row>
    <row r="602" spans="41:55" x14ac:dyDescent="0.25">
      <c r="AO602" s="228"/>
      <c r="AR602" s="232"/>
      <c r="AT602" s="232"/>
      <c r="AV602" s="229"/>
      <c r="AY602" s="232"/>
      <c r="BA602" s="232"/>
      <c r="BC602" s="229"/>
    </row>
    <row r="603" spans="41:55" x14ac:dyDescent="0.25">
      <c r="AO603" s="228"/>
      <c r="AR603" s="232"/>
      <c r="AT603" s="232"/>
      <c r="AV603" s="229"/>
      <c r="AY603" s="232"/>
      <c r="BA603" s="232"/>
      <c r="BC603" s="229"/>
    </row>
    <row r="604" spans="41:55" x14ac:dyDescent="0.25">
      <c r="AO604" s="228"/>
      <c r="AR604" s="232"/>
      <c r="AT604" s="232"/>
      <c r="AV604" s="229"/>
      <c r="AY604" s="232"/>
      <c r="BA604" s="232"/>
      <c r="BC604" s="229"/>
    </row>
    <row r="605" spans="41:55" x14ac:dyDescent="0.25">
      <c r="AO605" s="228"/>
      <c r="AR605" s="232"/>
      <c r="AT605" s="232"/>
      <c r="AV605" s="229"/>
      <c r="AY605" s="232"/>
      <c r="BA605" s="232"/>
      <c r="BC605" s="229"/>
    </row>
    <row r="606" spans="41:55" x14ac:dyDescent="0.25">
      <c r="AO606" s="228"/>
      <c r="AR606" s="232"/>
      <c r="AT606" s="232"/>
      <c r="AV606" s="229"/>
      <c r="AY606" s="232"/>
      <c r="BA606" s="232"/>
      <c r="BC606" s="229"/>
    </row>
    <row r="607" spans="41:55" x14ac:dyDescent="0.25">
      <c r="AO607" s="228"/>
      <c r="AR607" s="232"/>
      <c r="AT607" s="232"/>
      <c r="AV607" s="229"/>
      <c r="AY607" s="232"/>
      <c r="BA607" s="232"/>
      <c r="BC607" s="229"/>
    </row>
    <row r="608" spans="41:55" x14ac:dyDescent="0.25">
      <c r="AO608" s="228"/>
      <c r="AR608" s="232"/>
      <c r="AT608" s="232"/>
      <c r="AV608" s="229"/>
      <c r="AY608" s="232"/>
      <c r="BA608" s="232"/>
      <c r="BC608" s="229"/>
    </row>
    <row r="609" spans="41:55" x14ac:dyDescent="0.25">
      <c r="AO609" s="228"/>
      <c r="AR609" s="232"/>
      <c r="AT609" s="232"/>
      <c r="AV609" s="229"/>
      <c r="AY609" s="232"/>
      <c r="BA609" s="232"/>
      <c r="BC609" s="229"/>
    </row>
    <row r="610" spans="41:55" x14ac:dyDescent="0.25">
      <c r="AO610" s="228"/>
      <c r="AR610" s="232"/>
      <c r="AT610" s="232"/>
      <c r="AV610" s="229"/>
      <c r="AY610" s="232"/>
      <c r="BA610" s="232"/>
      <c r="BC610" s="229"/>
    </row>
    <row r="611" spans="41:55" x14ac:dyDescent="0.25">
      <c r="AO611" s="228"/>
      <c r="AR611" s="232"/>
      <c r="AT611" s="232"/>
      <c r="AV611" s="229"/>
      <c r="AY611" s="232"/>
      <c r="BA611" s="232"/>
      <c r="BC611" s="229"/>
    </row>
    <row r="612" spans="41:55" x14ac:dyDescent="0.25">
      <c r="AO612" s="228"/>
      <c r="AR612" s="232"/>
      <c r="AT612" s="232"/>
      <c r="AV612" s="229"/>
      <c r="AY612" s="232"/>
      <c r="BA612" s="232"/>
      <c r="BC612" s="229"/>
    </row>
    <row r="613" spans="41:55" x14ac:dyDescent="0.25">
      <c r="AO613" s="228"/>
      <c r="AR613" s="232"/>
      <c r="AT613" s="232"/>
      <c r="AV613" s="229"/>
      <c r="AY613" s="232"/>
      <c r="BA613" s="232"/>
      <c r="BC613" s="229"/>
    </row>
    <row r="614" spans="41:55" x14ac:dyDescent="0.25">
      <c r="AO614" s="228"/>
      <c r="AR614" s="232"/>
      <c r="AT614" s="232"/>
      <c r="AV614" s="229"/>
      <c r="AY614" s="232"/>
      <c r="BA614" s="232"/>
      <c r="BC614" s="229"/>
    </row>
    <row r="615" spans="41:55" x14ac:dyDescent="0.25">
      <c r="AO615" s="228"/>
      <c r="AR615" s="232"/>
      <c r="AT615" s="232"/>
      <c r="AV615" s="229"/>
      <c r="AY615" s="232"/>
      <c r="BA615" s="232"/>
      <c r="BC615" s="229"/>
    </row>
    <row r="616" spans="41:55" x14ac:dyDescent="0.25">
      <c r="AO616" s="228"/>
      <c r="AR616" s="232"/>
      <c r="AT616" s="232"/>
      <c r="AV616" s="229"/>
      <c r="AY616" s="232"/>
      <c r="BA616" s="232"/>
      <c r="BC616" s="229"/>
    </row>
    <row r="617" spans="41:55" x14ac:dyDescent="0.25">
      <c r="AO617" s="228"/>
      <c r="AR617" s="232"/>
      <c r="AT617" s="232"/>
      <c r="AV617" s="229"/>
      <c r="AY617" s="232"/>
      <c r="BA617" s="232"/>
      <c r="BC617" s="229"/>
    </row>
    <row r="618" spans="41:55" x14ac:dyDescent="0.25">
      <c r="AO618" s="228"/>
      <c r="AR618" s="232"/>
      <c r="AT618" s="232"/>
      <c r="AV618" s="229"/>
      <c r="AY618" s="232"/>
      <c r="BA618" s="232"/>
      <c r="BC618" s="229"/>
    </row>
    <row r="619" spans="41:55" x14ac:dyDescent="0.25">
      <c r="AO619" s="228"/>
      <c r="AR619" s="232"/>
      <c r="AT619" s="232"/>
      <c r="AV619" s="229"/>
      <c r="AY619" s="232"/>
      <c r="BA619" s="232"/>
      <c r="BC619" s="229"/>
    </row>
    <row r="620" spans="41:55" x14ac:dyDescent="0.25">
      <c r="AO620" s="228"/>
      <c r="AR620" s="232"/>
      <c r="AT620" s="232"/>
      <c r="AV620" s="229"/>
      <c r="AY620" s="232"/>
      <c r="BA620" s="232"/>
      <c r="BC620" s="229"/>
    </row>
    <row r="621" spans="41:55" x14ac:dyDescent="0.25">
      <c r="AO621" s="228"/>
      <c r="AR621" s="232"/>
      <c r="AT621" s="232"/>
      <c r="AV621" s="229"/>
      <c r="AY621" s="232"/>
      <c r="BA621" s="232"/>
      <c r="BC621" s="229"/>
    </row>
    <row r="622" spans="41:55" x14ac:dyDescent="0.25">
      <c r="AO622" s="228"/>
      <c r="AR622" s="232"/>
      <c r="AT622" s="232"/>
      <c r="AV622" s="229"/>
      <c r="AY622" s="232"/>
      <c r="BA622" s="232"/>
      <c r="BC622" s="229"/>
    </row>
    <row r="623" spans="41:55" x14ac:dyDescent="0.25">
      <c r="AO623" s="228"/>
      <c r="AR623" s="232"/>
      <c r="AT623" s="232"/>
      <c r="AV623" s="229"/>
      <c r="AY623" s="232"/>
      <c r="BA623" s="232"/>
      <c r="BC623" s="229"/>
    </row>
    <row r="624" spans="41:55" x14ac:dyDescent="0.25">
      <c r="AO624" s="228"/>
      <c r="AR624" s="232"/>
      <c r="AT624" s="232"/>
      <c r="AV624" s="229"/>
      <c r="AY624" s="232"/>
      <c r="BA624" s="232"/>
      <c r="BC624" s="229"/>
    </row>
    <row r="625" spans="41:55" x14ac:dyDescent="0.25">
      <c r="AO625" s="228"/>
      <c r="AR625" s="232"/>
      <c r="AT625" s="232"/>
      <c r="AV625" s="229"/>
      <c r="AY625" s="232"/>
      <c r="BA625" s="232"/>
      <c r="BC625" s="229"/>
    </row>
    <row r="626" spans="41:55" x14ac:dyDescent="0.25">
      <c r="AO626" s="228"/>
      <c r="AR626" s="232"/>
      <c r="AT626" s="232"/>
      <c r="AV626" s="229"/>
      <c r="AY626" s="232"/>
      <c r="BA626" s="232"/>
      <c r="BC626" s="229"/>
    </row>
    <row r="627" spans="41:55" x14ac:dyDescent="0.25">
      <c r="AO627" s="228"/>
      <c r="AR627" s="232"/>
      <c r="AT627" s="232"/>
      <c r="AV627" s="229"/>
      <c r="AY627" s="232"/>
      <c r="BA627" s="232"/>
      <c r="BC627" s="229"/>
    </row>
    <row r="628" spans="41:55" x14ac:dyDescent="0.25">
      <c r="AO628" s="228"/>
      <c r="AR628" s="232"/>
      <c r="AT628" s="232"/>
      <c r="AV628" s="229"/>
      <c r="AY628" s="232"/>
      <c r="BA628" s="232"/>
      <c r="BC628" s="229"/>
    </row>
    <row r="629" spans="41:55" x14ac:dyDescent="0.25">
      <c r="AO629" s="228"/>
      <c r="AR629" s="232"/>
      <c r="AT629" s="232"/>
      <c r="AV629" s="229"/>
      <c r="AY629" s="232"/>
      <c r="BA629" s="232"/>
      <c r="BC629" s="229"/>
    </row>
    <row r="630" spans="41:55" x14ac:dyDescent="0.25">
      <c r="AO630" s="228"/>
      <c r="AR630" s="232"/>
      <c r="AT630" s="232"/>
      <c r="AV630" s="229"/>
      <c r="AY630" s="232"/>
      <c r="BA630" s="232"/>
      <c r="BC630" s="229"/>
    </row>
    <row r="631" spans="41:55" x14ac:dyDescent="0.25">
      <c r="AO631" s="228"/>
      <c r="AR631" s="232"/>
      <c r="AT631" s="232"/>
      <c r="AV631" s="229"/>
      <c r="AY631" s="232"/>
      <c r="BA631" s="232"/>
      <c r="BC631" s="229"/>
    </row>
    <row r="632" spans="41:55" x14ac:dyDescent="0.25">
      <c r="AO632" s="228"/>
      <c r="AR632" s="232"/>
      <c r="AT632" s="232"/>
      <c r="AV632" s="229"/>
      <c r="AY632" s="232"/>
      <c r="BA632" s="232"/>
      <c r="BC632" s="229"/>
    </row>
    <row r="633" spans="41:55" x14ac:dyDescent="0.25">
      <c r="AO633" s="228"/>
      <c r="AR633" s="232"/>
      <c r="AT633" s="232"/>
      <c r="AV633" s="229"/>
      <c r="AY633" s="232"/>
      <c r="BA633" s="232"/>
      <c r="BC633" s="229"/>
    </row>
    <row r="634" spans="41:55" x14ac:dyDescent="0.25">
      <c r="AO634" s="228"/>
      <c r="AR634" s="232"/>
      <c r="AT634" s="232"/>
      <c r="AV634" s="229"/>
      <c r="AY634" s="232"/>
      <c r="BA634" s="232"/>
      <c r="BC634" s="229"/>
    </row>
    <row r="635" spans="41:55" x14ac:dyDescent="0.25">
      <c r="AO635" s="228"/>
      <c r="AR635" s="232"/>
      <c r="AT635" s="232"/>
      <c r="AV635" s="229"/>
      <c r="AY635" s="232"/>
      <c r="BA635" s="232"/>
      <c r="BC635" s="229"/>
    </row>
    <row r="636" spans="41:55" x14ac:dyDescent="0.25">
      <c r="AO636" s="228"/>
      <c r="AR636" s="232"/>
      <c r="AT636" s="232"/>
      <c r="AV636" s="229"/>
      <c r="AY636" s="232"/>
      <c r="BA636" s="232"/>
      <c r="BC636" s="229"/>
    </row>
    <row r="637" spans="41:55" x14ac:dyDescent="0.25">
      <c r="AO637" s="228"/>
      <c r="AR637" s="232"/>
      <c r="AT637" s="232"/>
      <c r="AV637" s="229"/>
      <c r="AY637" s="232"/>
      <c r="BA637" s="232"/>
      <c r="BC637" s="229"/>
    </row>
    <row r="638" spans="41:55" x14ac:dyDescent="0.25">
      <c r="AO638" s="228"/>
      <c r="AR638" s="232"/>
      <c r="AT638" s="232"/>
      <c r="AV638" s="229"/>
      <c r="AY638" s="232"/>
      <c r="BA638" s="232"/>
      <c r="BC638" s="229"/>
    </row>
    <row r="639" spans="41:55" x14ac:dyDescent="0.25">
      <c r="AO639" s="228"/>
      <c r="AR639" s="232"/>
      <c r="AT639" s="232"/>
      <c r="AV639" s="229"/>
      <c r="AY639" s="232"/>
      <c r="BA639" s="232"/>
      <c r="BC639" s="229"/>
    </row>
    <row r="640" spans="41:55" x14ac:dyDescent="0.25">
      <c r="AO640" s="228"/>
      <c r="AR640" s="232"/>
      <c r="AT640" s="232"/>
      <c r="AV640" s="229"/>
      <c r="AY640" s="232"/>
      <c r="BA640" s="232"/>
      <c r="BC640" s="229"/>
    </row>
    <row r="641" spans="41:55" x14ac:dyDescent="0.25">
      <c r="AO641" s="228"/>
      <c r="AR641" s="232"/>
      <c r="AT641" s="232"/>
      <c r="AV641" s="229"/>
      <c r="AY641" s="232"/>
      <c r="BA641" s="232"/>
      <c r="BC641" s="229"/>
    </row>
    <row r="642" spans="41:55" x14ac:dyDescent="0.25">
      <c r="AO642" s="228"/>
      <c r="AR642" s="232"/>
      <c r="AT642" s="232"/>
      <c r="AV642" s="229"/>
      <c r="AY642" s="232"/>
      <c r="BA642" s="232"/>
      <c r="BC642" s="229"/>
    </row>
    <row r="643" spans="41:55" x14ac:dyDescent="0.25">
      <c r="AO643" s="228"/>
      <c r="AR643" s="232"/>
      <c r="AT643" s="232"/>
      <c r="AV643" s="229"/>
      <c r="AY643" s="232"/>
      <c r="BA643" s="232"/>
      <c r="BC643" s="229"/>
    </row>
    <row r="644" spans="41:55" x14ac:dyDescent="0.25">
      <c r="AO644" s="228"/>
      <c r="AR644" s="232"/>
      <c r="AT644" s="232"/>
      <c r="AV644" s="229"/>
      <c r="AY644" s="232"/>
      <c r="BA644" s="232"/>
      <c r="BC644" s="229"/>
    </row>
    <row r="645" spans="41:55" x14ac:dyDescent="0.25">
      <c r="AO645" s="228"/>
      <c r="AR645" s="232"/>
      <c r="AT645" s="232"/>
      <c r="AV645" s="229"/>
      <c r="AY645" s="232"/>
      <c r="BA645" s="232"/>
      <c r="BC645" s="229"/>
    </row>
    <row r="646" spans="41:55" x14ac:dyDescent="0.25">
      <c r="AO646" s="228"/>
      <c r="AR646" s="232"/>
      <c r="AT646" s="232"/>
      <c r="AV646" s="229"/>
      <c r="AY646" s="232"/>
      <c r="BA646" s="232"/>
      <c r="BC646" s="229"/>
    </row>
    <row r="647" spans="41:55" x14ac:dyDescent="0.25">
      <c r="AO647" s="228"/>
      <c r="AR647" s="232"/>
      <c r="AT647" s="232"/>
      <c r="AV647" s="229"/>
      <c r="AY647" s="232"/>
      <c r="BA647" s="232"/>
      <c r="BC647" s="229"/>
    </row>
    <row r="648" spans="41:55" x14ac:dyDescent="0.25">
      <c r="AO648" s="228"/>
      <c r="AR648" s="232"/>
      <c r="AT648" s="232"/>
      <c r="AV648" s="229"/>
      <c r="AY648" s="232"/>
      <c r="BA648" s="232"/>
      <c r="BC648" s="229"/>
    </row>
    <row r="649" spans="41:55" x14ac:dyDescent="0.25">
      <c r="AO649" s="228"/>
      <c r="AR649" s="232"/>
      <c r="AT649" s="232"/>
      <c r="AV649" s="229"/>
      <c r="AY649" s="232"/>
      <c r="BA649" s="232"/>
      <c r="BC649" s="229"/>
    </row>
    <row r="650" spans="41:55" x14ac:dyDescent="0.25">
      <c r="AO650" s="228"/>
      <c r="AR650" s="232"/>
      <c r="AT650" s="232"/>
      <c r="AV650" s="229"/>
      <c r="AY650" s="232"/>
      <c r="BA650" s="232"/>
      <c r="BC650" s="229"/>
    </row>
    <row r="651" spans="41:55" x14ac:dyDescent="0.25">
      <c r="AO651" s="228"/>
      <c r="AR651" s="232"/>
      <c r="AT651" s="232"/>
      <c r="AV651" s="229"/>
      <c r="AY651" s="232"/>
      <c r="BA651" s="232"/>
      <c r="BC651" s="229"/>
    </row>
    <row r="652" spans="41:55" x14ac:dyDescent="0.25">
      <c r="AO652" s="228"/>
      <c r="AR652" s="232"/>
      <c r="AT652" s="232"/>
      <c r="AV652" s="229"/>
      <c r="AY652" s="232"/>
      <c r="BA652" s="232"/>
      <c r="BC652" s="229"/>
    </row>
    <row r="653" spans="41:55" x14ac:dyDescent="0.25">
      <c r="AO653" s="228"/>
      <c r="AR653" s="232"/>
      <c r="AT653" s="232"/>
      <c r="AV653" s="229"/>
      <c r="AY653" s="232"/>
      <c r="BA653" s="232"/>
      <c r="BC653" s="229"/>
    </row>
    <row r="654" spans="41:55" x14ac:dyDescent="0.25">
      <c r="AO654" s="228"/>
      <c r="AR654" s="232"/>
      <c r="AT654" s="232"/>
      <c r="AV654" s="229"/>
      <c r="AY654" s="232"/>
      <c r="BA654" s="232"/>
      <c r="BC654" s="229"/>
    </row>
    <row r="655" spans="41:55" x14ac:dyDescent="0.25">
      <c r="AO655" s="228"/>
      <c r="AR655" s="232"/>
      <c r="AT655" s="232"/>
      <c r="AV655" s="229"/>
      <c r="AY655" s="232"/>
      <c r="BA655" s="232"/>
      <c r="BC655" s="229"/>
    </row>
    <row r="656" spans="41:55" x14ac:dyDescent="0.25">
      <c r="AO656" s="228"/>
      <c r="AR656" s="232"/>
      <c r="AT656" s="232"/>
      <c r="AV656" s="229"/>
      <c r="AY656" s="232"/>
      <c r="BA656" s="232"/>
      <c r="BC656" s="229"/>
    </row>
    <row r="657" spans="41:55" x14ac:dyDescent="0.25">
      <c r="AO657" s="228"/>
      <c r="AR657" s="232"/>
      <c r="AT657" s="232"/>
      <c r="AV657" s="229"/>
      <c r="AY657" s="232"/>
      <c r="BA657" s="232"/>
      <c r="BC657" s="229"/>
    </row>
    <row r="658" spans="41:55" x14ac:dyDescent="0.25">
      <c r="AO658" s="228"/>
      <c r="AR658" s="232"/>
      <c r="AT658" s="232"/>
      <c r="AV658" s="229"/>
      <c r="AY658" s="232"/>
      <c r="BA658" s="232"/>
      <c r="BC658" s="229"/>
    </row>
    <row r="659" spans="41:55" x14ac:dyDescent="0.25">
      <c r="AO659" s="228"/>
      <c r="AR659" s="232"/>
      <c r="AT659" s="232"/>
      <c r="AV659" s="229"/>
      <c r="AY659" s="232"/>
      <c r="BA659" s="232"/>
      <c r="BC659" s="229"/>
    </row>
    <row r="660" spans="41:55" x14ac:dyDescent="0.25">
      <c r="AO660" s="228"/>
      <c r="AR660" s="232"/>
      <c r="AT660" s="232"/>
      <c r="AV660" s="229"/>
      <c r="AY660" s="232"/>
      <c r="BA660" s="232"/>
      <c r="BC660" s="229"/>
    </row>
    <row r="661" spans="41:55" x14ac:dyDescent="0.25">
      <c r="AO661" s="228"/>
      <c r="AR661" s="232"/>
      <c r="AT661" s="232"/>
      <c r="AV661" s="229"/>
      <c r="AY661" s="232"/>
      <c r="BA661" s="232"/>
      <c r="BC661" s="229"/>
    </row>
    <row r="662" spans="41:55" x14ac:dyDescent="0.25">
      <c r="AO662" s="228"/>
      <c r="AR662" s="232"/>
      <c r="AT662" s="232"/>
      <c r="AV662" s="229"/>
      <c r="AY662" s="232"/>
      <c r="BA662" s="232"/>
      <c r="BC662" s="229"/>
    </row>
    <row r="663" spans="41:55" x14ac:dyDescent="0.25">
      <c r="AO663" s="228"/>
      <c r="AR663" s="232"/>
      <c r="AT663" s="232"/>
      <c r="AV663" s="229"/>
      <c r="AY663" s="232"/>
      <c r="BA663" s="232"/>
      <c r="BC663" s="229"/>
    </row>
    <row r="664" spans="41:55" x14ac:dyDescent="0.25">
      <c r="AO664" s="228"/>
      <c r="AR664" s="232"/>
      <c r="AT664" s="232"/>
      <c r="AV664" s="229"/>
      <c r="AY664" s="232"/>
      <c r="BA664" s="232"/>
      <c r="BC664" s="229"/>
    </row>
    <row r="665" spans="41:55" x14ac:dyDescent="0.25">
      <c r="AO665" s="228"/>
      <c r="AR665" s="232"/>
      <c r="AT665" s="232"/>
      <c r="AV665" s="229"/>
      <c r="AY665" s="232"/>
      <c r="BA665" s="232"/>
      <c r="BC665" s="229"/>
    </row>
    <row r="666" spans="41:55" x14ac:dyDescent="0.25">
      <c r="AO666" s="228"/>
      <c r="AR666" s="232"/>
      <c r="AT666" s="232"/>
      <c r="AV666" s="229"/>
      <c r="AY666" s="232"/>
      <c r="BA666" s="232"/>
      <c r="BC666" s="229"/>
    </row>
    <row r="667" spans="41:55" x14ac:dyDescent="0.25">
      <c r="AO667" s="228"/>
      <c r="AR667" s="232"/>
      <c r="AT667" s="232"/>
      <c r="AV667" s="229"/>
      <c r="AY667" s="232"/>
      <c r="BA667" s="232"/>
      <c r="BC667" s="229"/>
    </row>
    <row r="668" spans="41:55" x14ac:dyDescent="0.25">
      <c r="AO668" s="228"/>
      <c r="AR668" s="232"/>
      <c r="AT668" s="232"/>
      <c r="AV668" s="229"/>
      <c r="AY668" s="232"/>
      <c r="BA668" s="232"/>
      <c r="BC668" s="229"/>
    </row>
    <row r="669" spans="41:55" x14ac:dyDescent="0.25">
      <c r="AO669" s="228"/>
      <c r="AR669" s="232"/>
      <c r="AT669" s="232"/>
      <c r="AV669" s="229"/>
      <c r="AY669" s="232"/>
      <c r="BA669" s="232"/>
      <c r="BC669" s="229"/>
    </row>
    <row r="670" spans="41:55" x14ac:dyDescent="0.25">
      <c r="AO670" s="228"/>
      <c r="AR670" s="232"/>
      <c r="AT670" s="232"/>
      <c r="AV670" s="229"/>
      <c r="AY670" s="232"/>
      <c r="BA670" s="232"/>
      <c r="BC670" s="229"/>
    </row>
    <row r="671" spans="41:55" x14ac:dyDescent="0.25">
      <c r="AO671" s="228"/>
      <c r="AR671" s="232"/>
      <c r="AT671" s="232"/>
      <c r="AV671" s="229"/>
      <c r="AY671" s="232"/>
      <c r="BA671" s="232"/>
      <c r="BC671" s="229"/>
    </row>
    <row r="672" spans="41:55" x14ac:dyDescent="0.25">
      <c r="AO672" s="228"/>
      <c r="AR672" s="232"/>
      <c r="AT672" s="232"/>
      <c r="AV672" s="229"/>
      <c r="AY672" s="232"/>
      <c r="BA672" s="232"/>
      <c r="BC672" s="229"/>
    </row>
    <row r="673" spans="41:55" x14ac:dyDescent="0.25">
      <c r="AO673" s="228"/>
      <c r="AR673" s="232"/>
      <c r="AT673" s="232"/>
      <c r="AV673" s="229"/>
      <c r="AY673" s="232"/>
      <c r="BA673" s="232"/>
      <c r="BC673" s="229"/>
    </row>
    <row r="674" spans="41:55" x14ac:dyDescent="0.25">
      <c r="AO674" s="228"/>
      <c r="AR674" s="232"/>
      <c r="AT674" s="232"/>
      <c r="AV674" s="229"/>
      <c r="AY674" s="232"/>
      <c r="BA674" s="232"/>
      <c r="BC674" s="229"/>
    </row>
    <row r="675" spans="41:55" x14ac:dyDescent="0.25">
      <c r="AO675" s="228"/>
      <c r="AR675" s="232"/>
      <c r="AT675" s="232"/>
      <c r="AV675" s="229"/>
      <c r="AY675" s="232"/>
      <c r="BA675" s="232"/>
      <c r="BC675" s="229"/>
    </row>
    <row r="676" spans="41:55" x14ac:dyDescent="0.25">
      <c r="AO676" s="228"/>
      <c r="AR676" s="232"/>
      <c r="AT676" s="232"/>
      <c r="AV676" s="229"/>
      <c r="AY676" s="232"/>
      <c r="BA676" s="232"/>
      <c r="BC676" s="229"/>
    </row>
    <row r="677" spans="41:55" x14ac:dyDescent="0.25">
      <c r="AO677" s="228"/>
      <c r="AR677" s="232"/>
      <c r="AT677" s="232"/>
      <c r="AV677" s="229"/>
      <c r="AY677" s="232"/>
      <c r="BA677" s="232"/>
      <c r="BC677" s="229"/>
    </row>
    <row r="678" spans="41:55" x14ac:dyDescent="0.25">
      <c r="AO678" s="228"/>
      <c r="AR678" s="232"/>
      <c r="AT678" s="232"/>
      <c r="AV678" s="229"/>
      <c r="AY678" s="232"/>
      <c r="BA678" s="232"/>
      <c r="BC678" s="229"/>
    </row>
    <row r="679" spans="41:55" x14ac:dyDescent="0.25">
      <c r="AO679" s="228"/>
      <c r="AR679" s="232"/>
      <c r="AT679" s="232"/>
      <c r="AV679" s="229"/>
      <c r="AY679" s="232"/>
      <c r="BA679" s="232"/>
      <c r="BC679" s="229"/>
    </row>
    <row r="680" spans="41:55" x14ac:dyDescent="0.25">
      <c r="AO680" s="228"/>
      <c r="AR680" s="232"/>
      <c r="AT680" s="232"/>
      <c r="AV680" s="229"/>
      <c r="AY680" s="232"/>
      <c r="BA680" s="232"/>
      <c r="BC680" s="229"/>
    </row>
    <row r="681" spans="41:55" x14ac:dyDescent="0.25">
      <c r="AO681" s="228"/>
      <c r="AR681" s="232"/>
      <c r="AT681" s="232"/>
      <c r="AV681" s="229"/>
      <c r="AY681" s="232"/>
      <c r="BA681" s="232"/>
      <c r="BC681" s="229"/>
    </row>
    <row r="682" spans="41:55" x14ac:dyDescent="0.25">
      <c r="AO682" s="228"/>
      <c r="AR682" s="232"/>
      <c r="AT682" s="232"/>
      <c r="AV682" s="229"/>
      <c r="AY682" s="232"/>
      <c r="BA682" s="232"/>
      <c r="BC682" s="229"/>
    </row>
    <row r="683" spans="41:55" x14ac:dyDescent="0.25">
      <c r="AO683" s="228"/>
      <c r="AR683" s="232"/>
      <c r="AT683" s="232"/>
      <c r="AV683" s="229"/>
      <c r="AY683" s="232"/>
      <c r="BA683" s="232"/>
      <c r="BC683" s="229"/>
    </row>
    <row r="684" spans="41:55" x14ac:dyDescent="0.25">
      <c r="AO684" s="228"/>
      <c r="AR684" s="232"/>
      <c r="AT684" s="232"/>
      <c r="AV684" s="229"/>
      <c r="AY684" s="232"/>
      <c r="BA684" s="232"/>
      <c r="BC684" s="229"/>
    </row>
    <row r="685" spans="41:55" x14ac:dyDescent="0.25">
      <c r="AO685" s="228"/>
      <c r="AR685" s="232"/>
      <c r="AT685" s="232"/>
      <c r="AV685" s="229"/>
      <c r="AY685" s="232"/>
      <c r="BA685" s="232"/>
      <c r="BC685" s="229"/>
    </row>
    <row r="686" spans="41:55" x14ac:dyDescent="0.25">
      <c r="AO686" s="228"/>
      <c r="AR686" s="232"/>
      <c r="AT686" s="232"/>
      <c r="AV686" s="229"/>
      <c r="AY686" s="232"/>
      <c r="BA686" s="232"/>
      <c r="BC686" s="229"/>
    </row>
    <row r="687" spans="41:55" x14ac:dyDescent="0.25">
      <c r="AO687" s="228"/>
      <c r="AR687" s="232"/>
      <c r="AT687" s="232"/>
      <c r="AV687" s="229"/>
      <c r="AY687" s="232"/>
      <c r="BA687" s="232"/>
      <c r="BC687" s="229"/>
    </row>
    <row r="688" spans="41:55" x14ac:dyDescent="0.25">
      <c r="AO688" s="228"/>
      <c r="AR688" s="232"/>
      <c r="AT688" s="232"/>
      <c r="AV688" s="229"/>
      <c r="AY688" s="232"/>
      <c r="BA688" s="232"/>
      <c r="BC688" s="229"/>
    </row>
    <row r="689" spans="41:55" x14ac:dyDescent="0.25">
      <c r="AO689" s="228"/>
      <c r="AR689" s="232"/>
      <c r="AT689" s="232"/>
      <c r="AV689" s="229"/>
      <c r="AY689" s="232"/>
      <c r="BA689" s="232"/>
      <c r="BC689" s="229"/>
    </row>
    <row r="690" spans="41:55" x14ac:dyDescent="0.25">
      <c r="AO690" s="228"/>
      <c r="AR690" s="232"/>
      <c r="AT690" s="232"/>
      <c r="AV690" s="229"/>
      <c r="AY690" s="232"/>
      <c r="BA690" s="232"/>
      <c r="BC690" s="229"/>
    </row>
    <row r="691" spans="41:55" x14ac:dyDescent="0.25">
      <c r="AO691" s="228"/>
      <c r="AR691" s="232"/>
      <c r="AT691" s="232"/>
      <c r="AV691" s="229"/>
      <c r="AY691" s="232"/>
      <c r="BA691" s="232"/>
      <c r="BC691" s="229"/>
    </row>
    <row r="692" spans="41:55" x14ac:dyDescent="0.25">
      <c r="AO692" s="228"/>
      <c r="AR692" s="232"/>
      <c r="AT692" s="232"/>
      <c r="AV692" s="229"/>
      <c r="AY692" s="232"/>
      <c r="BA692" s="232"/>
      <c r="BC692" s="229"/>
    </row>
    <row r="693" spans="41:55" x14ac:dyDescent="0.25">
      <c r="AO693" s="228"/>
      <c r="AR693" s="232"/>
      <c r="AT693" s="232"/>
      <c r="AV693" s="229"/>
      <c r="AY693" s="232"/>
      <c r="BA693" s="232"/>
      <c r="BC693" s="229"/>
    </row>
    <row r="694" spans="41:55" x14ac:dyDescent="0.25">
      <c r="AO694" s="228"/>
      <c r="AR694" s="232"/>
      <c r="AT694" s="232"/>
      <c r="AV694" s="229"/>
      <c r="AY694" s="232"/>
      <c r="BA694" s="232"/>
      <c r="BC694" s="229"/>
    </row>
    <row r="695" spans="41:55" x14ac:dyDescent="0.25">
      <c r="AO695" s="228"/>
      <c r="AR695" s="232"/>
      <c r="AT695" s="232"/>
      <c r="AV695" s="229"/>
      <c r="AY695" s="232"/>
      <c r="BA695" s="232"/>
      <c r="BC695" s="229"/>
    </row>
    <row r="696" spans="41:55" x14ac:dyDescent="0.25">
      <c r="AO696" s="228"/>
      <c r="AR696" s="232"/>
      <c r="AT696" s="232"/>
      <c r="AV696" s="229"/>
      <c r="AY696" s="232"/>
      <c r="BA696" s="232"/>
      <c r="BC696" s="229"/>
    </row>
    <row r="697" spans="41:55" x14ac:dyDescent="0.25">
      <c r="AO697" s="228"/>
      <c r="AR697" s="232"/>
      <c r="AT697" s="232"/>
      <c r="AV697" s="229"/>
      <c r="AY697" s="232"/>
      <c r="BA697" s="232"/>
      <c r="BC697" s="229"/>
    </row>
    <row r="698" spans="41:55" x14ac:dyDescent="0.25">
      <c r="AO698" s="228"/>
      <c r="AR698" s="232"/>
      <c r="AT698" s="232"/>
      <c r="AV698" s="229"/>
      <c r="AY698" s="232"/>
      <c r="BA698" s="232"/>
      <c r="BC698" s="229"/>
    </row>
    <row r="699" spans="41:55" x14ac:dyDescent="0.25">
      <c r="AO699" s="228"/>
      <c r="AR699" s="232"/>
      <c r="AT699" s="232"/>
      <c r="AV699" s="229"/>
      <c r="AY699" s="232"/>
      <c r="BA699" s="232"/>
      <c r="BC699" s="229"/>
    </row>
    <row r="700" spans="41:55" x14ac:dyDescent="0.25">
      <c r="AO700" s="228"/>
      <c r="AR700" s="232"/>
      <c r="AT700" s="232"/>
      <c r="AV700" s="229"/>
      <c r="AY700" s="232"/>
      <c r="BA700" s="232"/>
      <c r="BC700" s="229"/>
    </row>
    <row r="701" spans="41:55" x14ac:dyDescent="0.25">
      <c r="AO701" s="228"/>
      <c r="AR701" s="232"/>
      <c r="AT701" s="232"/>
      <c r="AV701" s="229"/>
      <c r="AY701" s="232"/>
      <c r="BA701" s="232"/>
      <c r="BC701" s="229"/>
    </row>
    <row r="702" spans="41:55" x14ac:dyDescent="0.25">
      <c r="AO702" s="228"/>
      <c r="AR702" s="232"/>
      <c r="AT702" s="232"/>
      <c r="AV702" s="229"/>
      <c r="AY702" s="232"/>
      <c r="BA702" s="232"/>
      <c r="BC702" s="229"/>
    </row>
    <row r="703" spans="41:55" x14ac:dyDescent="0.25">
      <c r="AO703" s="228"/>
      <c r="AR703" s="232"/>
      <c r="AT703" s="232"/>
      <c r="AV703" s="229"/>
      <c r="AY703" s="232"/>
      <c r="BA703" s="232"/>
      <c r="BC703" s="229"/>
    </row>
    <row r="704" spans="41:55" x14ac:dyDescent="0.25">
      <c r="AO704" s="228"/>
      <c r="AR704" s="232"/>
      <c r="AT704" s="232"/>
      <c r="AV704" s="229"/>
      <c r="AY704" s="232"/>
      <c r="BA704" s="232"/>
      <c r="BC704" s="229"/>
    </row>
    <row r="705" spans="41:55" x14ac:dyDescent="0.25">
      <c r="AO705" s="228"/>
      <c r="AR705" s="232"/>
      <c r="AT705" s="232"/>
      <c r="AV705" s="229"/>
      <c r="AY705" s="232"/>
      <c r="BA705" s="232"/>
      <c r="BC705" s="229"/>
    </row>
    <row r="706" spans="41:55" x14ac:dyDescent="0.25">
      <c r="AO706" s="228"/>
      <c r="AR706" s="232"/>
      <c r="AT706" s="232"/>
      <c r="AV706" s="229"/>
      <c r="AY706" s="232"/>
      <c r="BA706" s="232"/>
      <c r="BC706" s="229"/>
    </row>
    <row r="707" spans="41:55" x14ac:dyDescent="0.25">
      <c r="AO707" s="228"/>
      <c r="AR707" s="232"/>
      <c r="AT707" s="232"/>
      <c r="AV707" s="229"/>
      <c r="AY707" s="232"/>
      <c r="BA707" s="232"/>
      <c r="BC707" s="229"/>
    </row>
    <row r="708" spans="41:55" x14ac:dyDescent="0.25">
      <c r="AO708" s="228"/>
      <c r="AR708" s="232"/>
      <c r="AT708" s="232"/>
      <c r="AV708" s="229"/>
      <c r="AY708" s="232"/>
      <c r="BA708" s="232"/>
      <c r="BC708" s="229"/>
    </row>
    <row r="709" spans="41:55" x14ac:dyDescent="0.25">
      <c r="AO709" s="228"/>
      <c r="AR709" s="232"/>
      <c r="AT709" s="232"/>
      <c r="AV709" s="229"/>
      <c r="AY709" s="232"/>
      <c r="BA709" s="232"/>
      <c r="BC709" s="229"/>
    </row>
    <row r="710" spans="41:55" x14ac:dyDescent="0.25">
      <c r="AO710" s="228"/>
      <c r="AR710" s="232"/>
      <c r="AT710" s="232"/>
      <c r="AV710" s="229"/>
      <c r="AY710" s="232"/>
      <c r="BA710" s="232"/>
      <c r="BC710" s="229"/>
    </row>
    <row r="711" spans="41:55" x14ac:dyDescent="0.25">
      <c r="AO711" s="228"/>
      <c r="AR711" s="232"/>
      <c r="AT711" s="232"/>
      <c r="AV711" s="229"/>
      <c r="AY711" s="232"/>
      <c r="BA711" s="232"/>
      <c r="BC711" s="229"/>
    </row>
    <row r="712" spans="41:55" x14ac:dyDescent="0.25">
      <c r="AO712" s="228"/>
      <c r="AR712" s="232"/>
      <c r="AT712" s="232"/>
      <c r="AV712" s="229"/>
      <c r="AY712" s="232"/>
      <c r="BA712" s="232"/>
      <c r="BC712" s="229"/>
    </row>
    <row r="713" spans="41:55" x14ac:dyDescent="0.25">
      <c r="AO713" s="228"/>
      <c r="AR713" s="232"/>
      <c r="AT713" s="232"/>
      <c r="AV713" s="229"/>
      <c r="AY713" s="232"/>
      <c r="BA713" s="232"/>
      <c r="BC713" s="229"/>
    </row>
    <row r="714" spans="41:55" x14ac:dyDescent="0.25">
      <c r="AO714" s="228"/>
      <c r="AR714" s="232"/>
      <c r="AT714" s="232"/>
      <c r="AV714" s="229"/>
      <c r="AY714" s="232"/>
      <c r="BA714" s="232"/>
      <c r="BC714" s="229"/>
    </row>
    <row r="715" spans="41:55" x14ac:dyDescent="0.25">
      <c r="AO715" s="228"/>
      <c r="AR715" s="232"/>
      <c r="AT715" s="232"/>
      <c r="AV715" s="229"/>
      <c r="AY715" s="232"/>
      <c r="BA715" s="232"/>
      <c r="BC715" s="229"/>
    </row>
    <row r="716" spans="41:55" x14ac:dyDescent="0.25">
      <c r="AO716" s="228"/>
      <c r="AR716" s="232"/>
      <c r="AT716" s="232"/>
      <c r="AV716" s="229"/>
      <c r="AY716" s="232"/>
      <c r="BA716" s="232"/>
      <c r="BC716" s="229"/>
    </row>
    <row r="717" spans="41:55" x14ac:dyDescent="0.25">
      <c r="AO717" s="228"/>
      <c r="AR717" s="232"/>
      <c r="AT717" s="232"/>
      <c r="AV717" s="229"/>
      <c r="AY717" s="232"/>
      <c r="BA717" s="232"/>
      <c r="BC717" s="229"/>
    </row>
    <row r="718" spans="41:55" x14ac:dyDescent="0.25">
      <c r="AO718" s="228"/>
      <c r="AR718" s="232"/>
      <c r="AT718" s="232"/>
      <c r="AV718" s="229"/>
      <c r="AY718" s="232"/>
      <c r="BA718" s="232"/>
      <c r="BC718" s="229"/>
    </row>
    <row r="719" spans="41:55" x14ac:dyDescent="0.25">
      <c r="AO719" s="228"/>
      <c r="AR719" s="232"/>
      <c r="AT719" s="232"/>
      <c r="AV719" s="229"/>
      <c r="AY719" s="232"/>
      <c r="BA719" s="232"/>
      <c r="BC719" s="229"/>
    </row>
    <row r="720" spans="41:55" x14ac:dyDescent="0.25">
      <c r="AO720" s="228"/>
      <c r="AR720" s="232"/>
      <c r="AT720" s="232"/>
      <c r="AV720" s="229"/>
      <c r="AY720" s="232"/>
      <c r="BA720" s="232"/>
      <c r="BC720" s="229"/>
    </row>
    <row r="721" spans="41:55" x14ac:dyDescent="0.25">
      <c r="AO721" s="228"/>
      <c r="AR721" s="232"/>
      <c r="AT721" s="232"/>
      <c r="AV721" s="229"/>
      <c r="AY721" s="232"/>
      <c r="BA721" s="232"/>
      <c r="BC721" s="229"/>
    </row>
    <row r="722" spans="41:55" x14ac:dyDescent="0.25">
      <c r="AO722" s="228"/>
      <c r="AR722" s="232"/>
      <c r="AT722" s="232"/>
      <c r="AV722" s="229"/>
      <c r="AY722" s="232"/>
      <c r="BA722" s="232"/>
      <c r="BC722" s="229"/>
    </row>
    <row r="723" spans="41:55" x14ac:dyDescent="0.25">
      <c r="AO723" s="228"/>
      <c r="AR723" s="232"/>
      <c r="AT723" s="232"/>
      <c r="AV723" s="229"/>
      <c r="AY723" s="232"/>
      <c r="BA723" s="232"/>
      <c r="BC723" s="229"/>
    </row>
    <row r="724" spans="41:55" x14ac:dyDescent="0.25">
      <c r="AO724" s="228"/>
      <c r="AR724" s="232"/>
      <c r="AT724" s="232"/>
      <c r="AV724" s="229"/>
      <c r="AY724" s="232"/>
      <c r="BA724" s="232"/>
      <c r="BC724" s="229"/>
    </row>
    <row r="725" spans="41:55" x14ac:dyDescent="0.25">
      <c r="AO725" s="228"/>
      <c r="AR725" s="232"/>
      <c r="AT725" s="232"/>
      <c r="AV725" s="229"/>
      <c r="AY725" s="232"/>
      <c r="BA725" s="232"/>
      <c r="BC725" s="229"/>
    </row>
    <row r="726" spans="41:55" x14ac:dyDescent="0.25">
      <c r="AO726" s="228"/>
      <c r="AR726" s="232"/>
      <c r="AT726" s="232"/>
      <c r="AV726" s="229"/>
      <c r="AY726" s="232"/>
      <c r="BA726" s="232"/>
      <c r="BC726" s="229"/>
    </row>
    <row r="727" spans="41:55" x14ac:dyDescent="0.25">
      <c r="AO727" s="228"/>
      <c r="AR727" s="232"/>
      <c r="AT727" s="232"/>
      <c r="AV727" s="229"/>
      <c r="AY727" s="232"/>
      <c r="BA727" s="232"/>
      <c r="BC727" s="229"/>
    </row>
    <row r="728" spans="41:55" x14ac:dyDescent="0.25">
      <c r="AO728" s="228"/>
      <c r="AR728" s="232"/>
      <c r="AT728" s="232"/>
      <c r="AV728" s="229"/>
      <c r="AY728" s="232"/>
      <c r="BA728" s="232"/>
      <c r="BC728" s="229"/>
    </row>
    <row r="729" spans="41:55" x14ac:dyDescent="0.25">
      <c r="AO729" s="228"/>
      <c r="AR729" s="232"/>
      <c r="AT729" s="232"/>
      <c r="AV729" s="229"/>
      <c r="AY729" s="232"/>
      <c r="BA729" s="232"/>
      <c r="BC729" s="229"/>
    </row>
    <row r="730" spans="41:55" x14ac:dyDescent="0.25">
      <c r="AO730" s="228"/>
      <c r="AR730" s="232"/>
      <c r="AT730" s="232"/>
      <c r="AV730" s="229"/>
      <c r="AY730" s="232"/>
      <c r="BA730" s="232"/>
      <c r="BC730" s="229"/>
    </row>
    <row r="731" spans="41:55" x14ac:dyDescent="0.25">
      <c r="AO731" s="228"/>
      <c r="AR731" s="232"/>
      <c r="AT731" s="232"/>
      <c r="AV731" s="229"/>
      <c r="AY731" s="232"/>
      <c r="BA731" s="232"/>
      <c r="BC731" s="229"/>
    </row>
    <row r="732" spans="41:55" x14ac:dyDescent="0.25">
      <c r="AO732" s="228"/>
      <c r="AR732" s="232"/>
      <c r="AT732" s="232"/>
      <c r="AV732" s="229"/>
      <c r="AY732" s="232"/>
      <c r="BA732" s="232"/>
      <c r="BC732" s="229"/>
    </row>
    <row r="733" spans="41:55" x14ac:dyDescent="0.25">
      <c r="AO733" s="228"/>
      <c r="AR733" s="232"/>
      <c r="AT733" s="232"/>
      <c r="AV733" s="229"/>
      <c r="AY733" s="232"/>
      <c r="BA733" s="232"/>
      <c r="BC733" s="229"/>
    </row>
    <row r="734" spans="41:55" x14ac:dyDescent="0.25">
      <c r="AO734" s="228"/>
      <c r="AR734" s="232"/>
      <c r="AT734" s="232"/>
      <c r="AV734" s="229"/>
      <c r="AY734" s="232"/>
      <c r="BA734" s="232"/>
      <c r="BC734" s="229"/>
    </row>
    <row r="735" spans="41:55" x14ac:dyDescent="0.25">
      <c r="AO735" s="228"/>
      <c r="AR735" s="232"/>
      <c r="AT735" s="232"/>
      <c r="AV735" s="229"/>
      <c r="AY735" s="232"/>
      <c r="BA735" s="232"/>
      <c r="BC735" s="229"/>
    </row>
    <row r="736" spans="41:55" x14ac:dyDescent="0.25">
      <c r="AO736" s="228"/>
      <c r="AR736" s="232"/>
      <c r="AT736" s="232"/>
      <c r="AV736" s="229"/>
      <c r="AY736" s="232"/>
      <c r="BA736" s="232"/>
      <c r="BC736" s="229"/>
    </row>
    <row r="737" spans="41:55" x14ac:dyDescent="0.25">
      <c r="AO737" s="228"/>
      <c r="AR737" s="232"/>
      <c r="AT737" s="232"/>
      <c r="AV737" s="229"/>
      <c r="AY737" s="232"/>
      <c r="BA737" s="232"/>
      <c r="BC737" s="229"/>
    </row>
    <row r="738" spans="41:55" x14ac:dyDescent="0.25">
      <c r="AO738" s="228"/>
      <c r="AR738" s="232"/>
      <c r="AT738" s="232"/>
      <c r="AV738" s="229"/>
      <c r="AY738" s="232"/>
      <c r="BA738" s="232"/>
      <c r="BC738" s="229"/>
    </row>
    <row r="739" spans="41:55" x14ac:dyDescent="0.25">
      <c r="AO739" s="228"/>
      <c r="AR739" s="232"/>
      <c r="AT739" s="232"/>
      <c r="AV739" s="229"/>
      <c r="AY739" s="232"/>
      <c r="BA739" s="232"/>
      <c r="BC739" s="229"/>
    </row>
    <row r="740" spans="41:55" x14ac:dyDescent="0.25">
      <c r="AO740" s="228"/>
      <c r="AR740" s="232"/>
      <c r="AT740" s="232"/>
      <c r="AV740" s="229"/>
      <c r="AY740" s="232"/>
      <c r="BA740" s="232"/>
      <c r="BC740" s="229"/>
    </row>
    <row r="741" spans="41:55" x14ac:dyDescent="0.25">
      <c r="AO741" s="228"/>
      <c r="AR741" s="232"/>
      <c r="AT741" s="232"/>
      <c r="AV741" s="229"/>
      <c r="AY741" s="232"/>
      <c r="BA741" s="232"/>
      <c r="BC741" s="229"/>
    </row>
    <row r="742" spans="41:55" x14ac:dyDescent="0.25">
      <c r="AO742" s="228"/>
      <c r="AR742" s="232"/>
      <c r="AT742" s="232"/>
      <c r="AV742" s="229"/>
      <c r="AY742" s="232"/>
      <c r="BA742" s="232"/>
      <c r="BC742" s="229"/>
    </row>
    <row r="743" spans="41:55" x14ac:dyDescent="0.25">
      <c r="AO743" s="228"/>
      <c r="AR743" s="232"/>
      <c r="AT743" s="232"/>
      <c r="AV743" s="229"/>
      <c r="AY743" s="232"/>
      <c r="BA743" s="232"/>
      <c r="BC743" s="229"/>
    </row>
    <row r="744" spans="41:55" x14ac:dyDescent="0.25">
      <c r="AO744" s="228"/>
      <c r="AR744" s="232"/>
      <c r="AT744" s="232"/>
      <c r="AV744" s="229"/>
      <c r="AY744" s="232"/>
      <c r="BA744" s="232"/>
      <c r="BC744" s="229"/>
    </row>
    <row r="745" spans="41:55" x14ac:dyDescent="0.25">
      <c r="AO745" s="228"/>
      <c r="AR745" s="232"/>
      <c r="AT745" s="232"/>
      <c r="AV745" s="229"/>
      <c r="AY745" s="232"/>
      <c r="BA745" s="232"/>
      <c r="BC745" s="229"/>
    </row>
    <row r="746" spans="41:55" x14ac:dyDescent="0.25">
      <c r="AO746" s="228"/>
      <c r="AR746" s="232"/>
      <c r="AT746" s="232"/>
      <c r="AV746" s="229"/>
      <c r="AY746" s="232"/>
      <c r="BA746" s="232"/>
      <c r="BC746" s="229"/>
    </row>
    <row r="747" spans="41:55" x14ac:dyDescent="0.25">
      <c r="AO747" s="228"/>
      <c r="AR747" s="232"/>
      <c r="AT747" s="232"/>
      <c r="AV747" s="229"/>
      <c r="AY747" s="232"/>
      <c r="BA747" s="232"/>
      <c r="BC747" s="229"/>
    </row>
    <row r="748" spans="41:55" x14ac:dyDescent="0.25">
      <c r="AO748" s="228"/>
      <c r="AR748" s="232"/>
      <c r="AT748" s="232"/>
      <c r="AV748" s="229"/>
      <c r="AY748" s="232"/>
      <c r="BA748" s="232"/>
      <c r="BC748" s="229"/>
    </row>
    <row r="749" spans="41:55" x14ac:dyDescent="0.25">
      <c r="AO749" s="228"/>
      <c r="AR749" s="232"/>
      <c r="AT749" s="232"/>
      <c r="AV749" s="229"/>
      <c r="AY749" s="232"/>
      <c r="BA749" s="232"/>
      <c r="BC749" s="229"/>
    </row>
    <row r="750" spans="41:55" x14ac:dyDescent="0.25">
      <c r="AO750" s="228"/>
      <c r="AR750" s="232"/>
      <c r="AT750" s="232"/>
      <c r="AV750" s="229"/>
      <c r="AY750" s="232"/>
      <c r="BA750" s="232"/>
      <c r="BC750" s="229"/>
    </row>
    <row r="751" spans="41:55" x14ac:dyDescent="0.25">
      <c r="AO751" s="228"/>
      <c r="AR751" s="232"/>
      <c r="AT751" s="232"/>
      <c r="AV751" s="229"/>
      <c r="AY751" s="232"/>
      <c r="BA751" s="232"/>
      <c r="BC751" s="229"/>
    </row>
    <row r="752" spans="41:55" x14ac:dyDescent="0.25">
      <c r="AO752" s="228"/>
      <c r="AR752" s="232"/>
      <c r="AT752" s="232"/>
      <c r="AV752" s="229"/>
      <c r="AY752" s="232"/>
      <c r="BA752" s="232"/>
      <c r="BC752" s="229"/>
    </row>
    <row r="753" spans="41:55" x14ac:dyDescent="0.25">
      <c r="AO753" s="228"/>
      <c r="AR753" s="232"/>
      <c r="AT753" s="232"/>
      <c r="AV753" s="229"/>
      <c r="AY753" s="232"/>
      <c r="BA753" s="232"/>
      <c r="BC753" s="229"/>
    </row>
    <row r="754" spans="41:55" x14ac:dyDescent="0.25">
      <c r="AO754" s="228"/>
      <c r="AR754" s="232"/>
      <c r="AT754" s="232"/>
      <c r="AV754" s="229"/>
      <c r="AY754" s="232"/>
      <c r="BA754" s="232"/>
      <c r="BC754" s="229"/>
    </row>
    <row r="755" spans="41:55" x14ac:dyDescent="0.25">
      <c r="AO755" s="228"/>
      <c r="AR755" s="232"/>
      <c r="AT755" s="232"/>
      <c r="AV755" s="229"/>
      <c r="AY755" s="232"/>
      <c r="BA755" s="232"/>
      <c r="BC755" s="229"/>
    </row>
    <row r="756" spans="41:55" x14ac:dyDescent="0.25">
      <c r="AO756" s="228"/>
      <c r="AR756" s="232"/>
      <c r="AT756" s="232"/>
      <c r="AV756" s="229"/>
      <c r="AY756" s="232"/>
      <c r="BA756" s="232"/>
      <c r="BC756" s="229"/>
    </row>
    <row r="757" spans="41:55" x14ac:dyDescent="0.25">
      <c r="AO757" s="228"/>
      <c r="AR757" s="232"/>
      <c r="AT757" s="232"/>
      <c r="AV757" s="229"/>
      <c r="AY757" s="232"/>
      <c r="BA757" s="232"/>
      <c r="BC757" s="229"/>
    </row>
    <row r="758" spans="41:55" x14ac:dyDescent="0.25">
      <c r="AO758" s="228"/>
      <c r="AR758" s="232"/>
      <c r="AT758" s="232"/>
      <c r="AV758" s="229"/>
      <c r="AY758" s="232"/>
      <c r="BA758" s="232"/>
      <c r="BC758" s="229"/>
    </row>
    <row r="759" spans="41:55" x14ac:dyDescent="0.25">
      <c r="AO759" s="228"/>
      <c r="AR759" s="232"/>
      <c r="AT759" s="232"/>
      <c r="AV759" s="229"/>
      <c r="AY759" s="232"/>
      <c r="BA759" s="232"/>
      <c r="BC759" s="229"/>
    </row>
    <row r="760" spans="41:55" x14ac:dyDescent="0.25">
      <c r="AO760" s="228"/>
      <c r="AR760" s="232"/>
      <c r="AT760" s="232"/>
      <c r="AV760" s="229"/>
      <c r="AY760" s="232"/>
      <c r="BA760" s="232"/>
      <c r="BC760" s="229"/>
    </row>
    <row r="761" spans="41:55" x14ac:dyDescent="0.25">
      <c r="AO761" s="228"/>
      <c r="AR761" s="232"/>
      <c r="AT761" s="232"/>
      <c r="AV761" s="229"/>
      <c r="AY761" s="232"/>
      <c r="BA761" s="232"/>
      <c r="BC761" s="229"/>
    </row>
    <row r="762" spans="41:55" x14ac:dyDescent="0.25">
      <c r="AO762" s="228"/>
      <c r="AR762" s="232"/>
      <c r="AT762" s="232"/>
      <c r="AV762" s="229"/>
      <c r="AY762" s="232"/>
      <c r="BA762" s="232"/>
      <c r="BC762" s="229"/>
    </row>
    <row r="763" spans="41:55" x14ac:dyDescent="0.25">
      <c r="AO763" s="228"/>
      <c r="AR763" s="232"/>
      <c r="AT763" s="232"/>
      <c r="AV763" s="229"/>
      <c r="AY763" s="232"/>
      <c r="BA763" s="232"/>
      <c r="BC763" s="229"/>
    </row>
    <row r="764" spans="41:55" x14ac:dyDescent="0.25">
      <c r="AO764" s="228"/>
      <c r="AR764" s="232"/>
      <c r="AT764" s="232"/>
      <c r="AV764" s="229"/>
      <c r="AY764" s="232"/>
      <c r="BA764" s="232"/>
      <c r="BC764" s="229"/>
    </row>
    <row r="765" spans="41:55" x14ac:dyDescent="0.25">
      <c r="AO765" s="228"/>
      <c r="AR765" s="232"/>
      <c r="AT765" s="232"/>
      <c r="AV765" s="229"/>
      <c r="AY765" s="232"/>
      <c r="BA765" s="232"/>
      <c r="BC765" s="229"/>
    </row>
    <row r="766" spans="41:55" x14ac:dyDescent="0.25">
      <c r="AO766" s="228"/>
      <c r="AR766" s="232"/>
      <c r="AT766" s="232"/>
      <c r="AV766" s="229"/>
      <c r="AY766" s="232"/>
      <c r="BA766" s="232"/>
      <c r="BC766" s="229"/>
    </row>
    <row r="767" spans="41:55" x14ac:dyDescent="0.25">
      <c r="AO767" s="228"/>
      <c r="AR767" s="232"/>
      <c r="AT767" s="232"/>
      <c r="AV767" s="229"/>
      <c r="AY767" s="232"/>
      <c r="BA767" s="232"/>
      <c r="BC767" s="229"/>
    </row>
    <row r="768" spans="41:55" x14ac:dyDescent="0.25">
      <c r="AO768" s="228"/>
      <c r="AR768" s="232"/>
      <c r="AT768" s="232"/>
      <c r="AV768" s="229"/>
      <c r="AY768" s="232"/>
      <c r="BA768" s="232"/>
      <c r="BC768" s="229"/>
    </row>
    <row r="769" spans="41:55" x14ac:dyDescent="0.25">
      <c r="AO769" s="228"/>
      <c r="AR769" s="232"/>
      <c r="AT769" s="232"/>
      <c r="AV769" s="229"/>
      <c r="AY769" s="232"/>
      <c r="BA769" s="232"/>
      <c r="BC769" s="229"/>
    </row>
    <row r="770" spans="41:55" x14ac:dyDescent="0.25">
      <c r="AO770" s="228"/>
      <c r="AR770" s="232"/>
      <c r="AT770" s="232"/>
      <c r="AV770" s="229"/>
      <c r="AY770" s="232"/>
      <c r="BA770" s="232"/>
      <c r="BC770" s="229"/>
    </row>
    <row r="771" spans="41:55" x14ac:dyDescent="0.25">
      <c r="AO771" s="228"/>
      <c r="AR771" s="232"/>
      <c r="AT771" s="232"/>
      <c r="AV771" s="229"/>
      <c r="AY771" s="232"/>
      <c r="BA771" s="232"/>
      <c r="BC771" s="229"/>
    </row>
    <row r="772" spans="41:55" x14ac:dyDescent="0.25">
      <c r="AO772" s="228"/>
      <c r="AR772" s="232"/>
      <c r="AT772" s="232"/>
      <c r="AV772" s="229"/>
      <c r="AY772" s="232"/>
      <c r="BA772" s="232"/>
      <c r="BC772" s="229"/>
    </row>
    <row r="773" spans="41:55" x14ac:dyDescent="0.25">
      <c r="AO773" s="228"/>
      <c r="AR773" s="232"/>
      <c r="AT773" s="232"/>
      <c r="AV773" s="229"/>
      <c r="AY773" s="232"/>
      <c r="BA773" s="232"/>
      <c r="BC773" s="229"/>
    </row>
    <row r="774" spans="41:55" x14ac:dyDescent="0.25">
      <c r="AO774" s="228"/>
      <c r="AR774" s="232"/>
      <c r="AT774" s="232"/>
      <c r="AV774" s="229"/>
      <c r="AY774" s="232"/>
      <c r="BA774" s="232"/>
      <c r="BC774" s="229"/>
    </row>
    <row r="775" spans="41:55" x14ac:dyDescent="0.25">
      <c r="AO775" s="228"/>
      <c r="AR775" s="232"/>
      <c r="AT775" s="232"/>
      <c r="AV775" s="229"/>
      <c r="AY775" s="232"/>
      <c r="BA775" s="232"/>
      <c r="BC775" s="229"/>
    </row>
    <row r="776" spans="41:55" x14ac:dyDescent="0.25">
      <c r="AO776" s="228"/>
      <c r="AR776" s="232"/>
      <c r="AT776" s="232"/>
      <c r="AV776" s="229"/>
      <c r="AY776" s="232"/>
      <c r="BA776" s="232"/>
      <c r="BC776" s="229"/>
    </row>
    <row r="777" spans="41:55" x14ac:dyDescent="0.25">
      <c r="AO777" s="228"/>
      <c r="AR777" s="232"/>
      <c r="AT777" s="232"/>
      <c r="AV777" s="229"/>
      <c r="AY777" s="232"/>
      <c r="BA777" s="232"/>
      <c r="BC777" s="229"/>
    </row>
    <row r="778" spans="41:55" x14ac:dyDescent="0.25">
      <c r="AO778" s="228"/>
      <c r="AR778" s="232"/>
      <c r="AT778" s="232"/>
      <c r="AV778" s="229"/>
      <c r="AY778" s="232"/>
      <c r="BA778" s="232"/>
      <c r="BC778" s="229"/>
    </row>
    <row r="779" spans="41:55" x14ac:dyDescent="0.25">
      <c r="AO779" s="228"/>
      <c r="AR779" s="232"/>
      <c r="AT779" s="232"/>
      <c r="AV779" s="229"/>
      <c r="AY779" s="232"/>
      <c r="BA779" s="232"/>
      <c r="BC779" s="229"/>
    </row>
    <row r="780" spans="41:55" x14ac:dyDescent="0.25">
      <c r="AO780" s="228"/>
      <c r="AR780" s="232"/>
      <c r="AT780" s="232"/>
      <c r="AV780" s="229"/>
      <c r="AY780" s="232"/>
      <c r="BA780" s="232"/>
      <c r="BC780" s="229"/>
    </row>
    <row r="781" spans="41:55" x14ac:dyDescent="0.25">
      <c r="AO781" s="228"/>
      <c r="AR781" s="232"/>
      <c r="AT781" s="232"/>
      <c r="AV781" s="229"/>
      <c r="AY781" s="232"/>
      <c r="BA781" s="232"/>
      <c r="BC781" s="229"/>
    </row>
    <row r="782" spans="41:55" x14ac:dyDescent="0.25">
      <c r="AO782" s="228"/>
      <c r="AR782" s="232"/>
      <c r="AT782" s="232"/>
      <c r="AV782" s="229"/>
      <c r="AY782" s="232"/>
      <c r="BA782" s="232"/>
      <c r="BC782" s="229"/>
    </row>
    <row r="783" spans="41:55" x14ac:dyDescent="0.25">
      <c r="AO783" s="228"/>
      <c r="AR783" s="232"/>
      <c r="AT783" s="232"/>
      <c r="AV783" s="229"/>
      <c r="AY783" s="232"/>
      <c r="BA783" s="232"/>
      <c r="BC783" s="229"/>
    </row>
    <row r="784" spans="41:55" x14ac:dyDescent="0.25">
      <c r="AO784" s="228"/>
      <c r="AR784" s="232"/>
      <c r="AT784" s="232"/>
      <c r="AV784" s="229"/>
      <c r="AY784" s="232"/>
      <c r="BA784" s="232"/>
      <c r="BC784" s="229"/>
    </row>
    <row r="785" spans="41:55" x14ac:dyDescent="0.25">
      <c r="AO785" s="228"/>
      <c r="AR785" s="232"/>
      <c r="AT785" s="232"/>
      <c r="AV785" s="229"/>
      <c r="AY785" s="232"/>
      <c r="BA785" s="232"/>
      <c r="BC785" s="229"/>
    </row>
    <row r="786" spans="41:55" x14ac:dyDescent="0.25">
      <c r="AO786" s="228"/>
      <c r="AR786" s="232"/>
      <c r="AT786" s="232"/>
      <c r="AV786" s="229"/>
      <c r="AY786" s="232"/>
      <c r="BA786" s="232"/>
      <c r="BC786" s="229"/>
    </row>
    <row r="787" spans="41:55" x14ac:dyDescent="0.25">
      <c r="AO787" s="228"/>
      <c r="AR787" s="232"/>
      <c r="AT787" s="232"/>
      <c r="AV787" s="229"/>
      <c r="AY787" s="232"/>
      <c r="BA787" s="232"/>
      <c r="BC787" s="229"/>
    </row>
    <row r="788" spans="41:55" x14ac:dyDescent="0.25">
      <c r="AO788" s="228"/>
      <c r="AR788" s="232"/>
      <c r="AT788" s="232"/>
      <c r="AV788" s="229"/>
      <c r="AY788" s="232"/>
      <c r="BA788" s="232"/>
      <c r="BC788" s="229"/>
    </row>
    <row r="789" spans="41:55" x14ac:dyDescent="0.25">
      <c r="AO789" s="228"/>
      <c r="AR789" s="232"/>
      <c r="AT789" s="232"/>
      <c r="AV789" s="229"/>
      <c r="AY789" s="232"/>
      <c r="BA789" s="232"/>
      <c r="BC789" s="229"/>
    </row>
    <row r="790" spans="41:55" x14ac:dyDescent="0.25">
      <c r="AO790" s="228"/>
      <c r="AR790" s="232"/>
      <c r="AT790" s="232"/>
      <c r="AV790" s="229"/>
      <c r="AY790" s="232"/>
      <c r="BA790" s="232"/>
      <c r="BC790" s="229"/>
    </row>
    <row r="791" spans="41:55" x14ac:dyDescent="0.25">
      <c r="AO791" s="228"/>
      <c r="AR791" s="232"/>
      <c r="AT791" s="232"/>
      <c r="AV791" s="229"/>
      <c r="AY791" s="232"/>
      <c r="BA791" s="232"/>
      <c r="BC791" s="229"/>
    </row>
    <row r="792" spans="41:55" x14ac:dyDescent="0.25">
      <c r="AO792" s="228"/>
      <c r="AR792" s="232"/>
      <c r="AT792" s="232"/>
      <c r="AV792" s="229"/>
      <c r="AY792" s="232"/>
      <c r="BA792" s="232"/>
      <c r="BC792" s="229"/>
    </row>
    <row r="793" spans="41:55" x14ac:dyDescent="0.25">
      <c r="AO793" s="228"/>
      <c r="AR793" s="232"/>
      <c r="AT793" s="232"/>
      <c r="AV793" s="229"/>
      <c r="AY793" s="232"/>
      <c r="BA793" s="232"/>
      <c r="BC793" s="229"/>
    </row>
    <row r="794" spans="41:55" x14ac:dyDescent="0.25">
      <c r="AO794" s="228"/>
      <c r="AR794" s="232"/>
      <c r="AT794" s="232"/>
      <c r="AV794" s="229"/>
      <c r="AY794" s="232"/>
      <c r="BA794" s="232"/>
      <c r="BC794" s="229"/>
    </row>
    <row r="795" spans="41:55" x14ac:dyDescent="0.25">
      <c r="AO795" s="228"/>
      <c r="AR795" s="232"/>
      <c r="AT795" s="232"/>
      <c r="AV795" s="229"/>
      <c r="AY795" s="232"/>
      <c r="BA795" s="232"/>
      <c r="BC795" s="229"/>
    </row>
    <row r="796" spans="41:55" x14ac:dyDescent="0.25">
      <c r="AO796" s="228"/>
      <c r="AR796" s="232"/>
      <c r="AT796" s="232"/>
      <c r="AV796" s="229"/>
      <c r="AY796" s="232"/>
      <c r="BA796" s="232"/>
      <c r="BC796" s="229"/>
    </row>
    <row r="797" spans="41:55" x14ac:dyDescent="0.25">
      <c r="AO797" s="228"/>
      <c r="AR797" s="232"/>
      <c r="AT797" s="232"/>
      <c r="AV797" s="229"/>
      <c r="AY797" s="232"/>
      <c r="BA797" s="232"/>
      <c r="BC797" s="229"/>
    </row>
    <row r="798" spans="41:55" x14ac:dyDescent="0.25">
      <c r="AO798" s="228"/>
      <c r="AR798" s="232"/>
      <c r="AT798" s="232"/>
      <c r="AV798" s="229"/>
      <c r="AY798" s="232"/>
      <c r="BA798" s="232"/>
      <c r="BC798" s="229"/>
    </row>
    <row r="799" spans="41:55" x14ac:dyDescent="0.25">
      <c r="AO799" s="228"/>
      <c r="AR799" s="232"/>
      <c r="AT799" s="232"/>
      <c r="AV799" s="229"/>
      <c r="AY799" s="232"/>
      <c r="BA799" s="232"/>
      <c r="BC799" s="229"/>
    </row>
    <row r="800" spans="41:55" x14ac:dyDescent="0.25">
      <c r="AO800" s="228"/>
      <c r="AR800" s="232"/>
      <c r="AT800" s="232"/>
      <c r="AV800" s="229"/>
      <c r="AY800" s="232"/>
      <c r="BA800" s="232"/>
      <c r="BC800" s="229"/>
    </row>
    <row r="801" spans="41:55" x14ac:dyDescent="0.25">
      <c r="AO801" s="228"/>
      <c r="AR801" s="232"/>
      <c r="AT801" s="232"/>
      <c r="AV801" s="229"/>
      <c r="AY801" s="232"/>
      <c r="BA801" s="232"/>
      <c r="BC801" s="229"/>
    </row>
    <row r="802" spans="41:55" x14ac:dyDescent="0.25">
      <c r="AO802" s="228"/>
      <c r="AR802" s="232"/>
      <c r="AT802" s="232"/>
      <c r="AV802" s="229"/>
      <c r="AY802" s="232"/>
      <c r="BA802" s="232"/>
      <c r="BC802" s="229"/>
    </row>
    <row r="803" spans="41:55" x14ac:dyDescent="0.25">
      <c r="AO803" s="228"/>
      <c r="AR803" s="232"/>
      <c r="AT803" s="232"/>
      <c r="AV803" s="229"/>
      <c r="AY803" s="232"/>
      <c r="BA803" s="232"/>
      <c r="BC803" s="229"/>
    </row>
    <row r="804" spans="41:55" x14ac:dyDescent="0.25">
      <c r="AO804" s="228"/>
      <c r="AR804" s="232"/>
      <c r="AT804" s="232"/>
      <c r="AV804" s="229"/>
      <c r="AY804" s="232"/>
      <c r="BA804" s="232"/>
      <c r="BC804" s="229"/>
    </row>
    <row r="805" spans="41:55" x14ac:dyDescent="0.25">
      <c r="AO805" s="228"/>
      <c r="AR805" s="232"/>
      <c r="AT805" s="232"/>
      <c r="AV805" s="229"/>
      <c r="AY805" s="232"/>
      <c r="BA805" s="232"/>
      <c r="BC805" s="229"/>
    </row>
    <row r="806" spans="41:55" x14ac:dyDescent="0.25">
      <c r="AO806" s="228"/>
      <c r="AR806" s="232"/>
      <c r="AT806" s="232"/>
      <c r="AV806" s="229"/>
      <c r="AY806" s="232"/>
      <c r="BA806" s="232"/>
      <c r="BC806" s="229"/>
    </row>
    <row r="807" spans="41:55" x14ac:dyDescent="0.25">
      <c r="AO807" s="228"/>
      <c r="AR807" s="232"/>
      <c r="AT807" s="232"/>
      <c r="AV807" s="229"/>
      <c r="AY807" s="232"/>
      <c r="BA807" s="232"/>
      <c r="BC807" s="229"/>
    </row>
    <row r="808" spans="41:55" x14ac:dyDescent="0.25">
      <c r="AO808" s="228"/>
      <c r="AR808" s="232"/>
      <c r="AT808" s="232"/>
      <c r="AV808" s="229"/>
      <c r="AY808" s="232"/>
      <c r="BA808" s="232"/>
      <c r="BC808" s="229"/>
    </row>
    <row r="809" spans="41:55" x14ac:dyDescent="0.25">
      <c r="AO809" s="228"/>
      <c r="AR809" s="232"/>
      <c r="AT809" s="232"/>
      <c r="AV809" s="229"/>
      <c r="AY809" s="232"/>
      <c r="BA809" s="232"/>
      <c r="BC809" s="229"/>
    </row>
    <row r="810" spans="41:55" x14ac:dyDescent="0.25">
      <c r="AO810" s="228"/>
      <c r="AR810" s="232"/>
      <c r="AT810" s="232"/>
      <c r="AV810" s="229"/>
      <c r="AY810" s="232"/>
      <c r="BA810" s="232"/>
      <c r="BC810" s="229"/>
    </row>
    <row r="811" spans="41:55" x14ac:dyDescent="0.25">
      <c r="AO811" s="228"/>
      <c r="AR811" s="232"/>
      <c r="AT811" s="232"/>
      <c r="AV811" s="229"/>
      <c r="AY811" s="232"/>
      <c r="BA811" s="232"/>
      <c r="BC811" s="229"/>
    </row>
    <row r="812" spans="41:55" x14ac:dyDescent="0.25">
      <c r="AO812" s="228"/>
      <c r="AR812" s="232"/>
      <c r="AT812" s="232"/>
      <c r="AV812" s="229"/>
      <c r="AY812" s="232"/>
      <c r="BA812" s="232"/>
      <c r="BC812" s="229"/>
    </row>
    <row r="813" spans="41:55" x14ac:dyDescent="0.25">
      <c r="AO813" s="228"/>
      <c r="AR813" s="232"/>
      <c r="AT813" s="232"/>
      <c r="AV813" s="229"/>
      <c r="AY813" s="232"/>
      <c r="BA813" s="232"/>
      <c r="BC813" s="229"/>
    </row>
    <row r="814" spans="41:55" x14ac:dyDescent="0.25">
      <c r="AO814" s="228"/>
      <c r="AR814" s="232"/>
      <c r="AT814" s="232"/>
      <c r="AV814" s="229"/>
      <c r="AY814" s="232"/>
      <c r="BA814" s="232"/>
      <c r="BC814" s="229"/>
    </row>
    <row r="815" spans="41:55" x14ac:dyDescent="0.25">
      <c r="AO815" s="228"/>
      <c r="AR815" s="232"/>
      <c r="AT815" s="232"/>
      <c r="AV815" s="229"/>
      <c r="AY815" s="232"/>
      <c r="BA815" s="232"/>
      <c r="BC815" s="229"/>
    </row>
    <row r="816" spans="41:55" x14ac:dyDescent="0.25">
      <c r="AO816" s="228"/>
      <c r="AR816" s="232"/>
      <c r="AT816" s="232"/>
      <c r="AV816" s="229"/>
      <c r="AY816" s="232"/>
      <c r="BA816" s="232"/>
      <c r="BC816" s="229"/>
    </row>
    <row r="817" spans="41:55" x14ac:dyDescent="0.25">
      <c r="AO817" s="228"/>
      <c r="AR817" s="232"/>
      <c r="AT817" s="232"/>
      <c r="AV817" s="229"/>
      <c r="AY817" s="232"/>
      <c r="BA817" s="232"/>
      <c r="BC817" s="229"/>
    </row>
    <row r="818" spans="41:55" x14ac:dyDescent="0.25">
      <c r="AO818" s="228"/>
      <c r="AR818" s="232"/>
      <c r="AT818" s="232"/>
      <c r="AV818" s="229"/>
      <c r="AY818" s="232"/>
      <c r="BA818" s="232"/>
      <c r="BC818" s="229"/>
    </row>
    <row r="819" spans="41:55" x14ac:dyDescent="0.25">
      <c r="AO819" s="228"/>
      <c r="AR819" s="232"/>
      <c r="AT819" s="232"/>
      <c r="AV819" s="229"/>
      <c r="AY819" s="232"/>
      <c r="BA819" s="232"/>
      <c r="BC819" s="229"/>
    </row>
    <row r="820" spans="41:55" x14ac:dyDescent="0.25">
      <c r="AO820" s="228"/>
      <c r="AR820" s="232"/>
      <c r="AT820" s="232"/>
      <c r="AV820" s="229"/>
      <c r="AY820" s="232"/>
      <c r="BA820" s="232"/>
      <c r="BC820" s="229"/>
    </row>
    <row r="821" spans="41:55" x14ac:dyDescent="0.25">
      <c r="AO821" s="228"/>
      <c r="AR821" s="232"/>
      <c r="AT821" s="232"/>
      <c r="AV821" s="229"/>
      <c r="AY821" s="232"/>
      <c r="BA821" s="232"/>
      <c r="BC821" s="229"/>
    </row>
    <row r="822" spans="41:55" x14ac:dyDescent="0.25">
      <c r="AO822" s="228"/>
      <c r="AR822" s="232"/>
      <c r="AT822" s="232"/>
      <c r="AV822" s="229"/>
      <c r="AY822" s="232"/>
      <c r="BA822" s="232"/>
      <c r="BC822" s="229"/>
    </row>
    <row r="823" spans="41:55" x14ac:dyDescent="0.25">
      <c r="AO823" s="228"/>
      <c r="AR823" s="232"/>
      <c r="AT823" s="232"/>
      <c r="AV823" s="229"/>
      <c r="AY823" s="232"/>
      <c r="BA823" s="232"/>
      <c r="BC823" s="229"/>
    </row>
    <row r="824" spans="41:55" x14ac:dyDescent="0.25">
      <c r="AO824" s="228"/>
      <c r="AR824" s="232"/>
      <c r="AT824" s="232"/>
      <c r="AV824" s="229"/>
      <c r="AY824" s="232"/>
      <c r="BA824" s="232"/>
      <c r="BC824" s="229"/>
    </row>
    <row r="825" spans="41:55" x14ac:dyDescent="0.25">
      <c r="AO825" s="228"/>
      <c r="AR825" s="232"/>
      <c r="AT825" s="232"/>
      <c r="AV825" s="229"/>
      <c r="AY825" s="232"/>
      <c r="BA825" s="232"/>
      <c r="BC825" s="229"/>
    </row>
    <row r="826" spans="41:55" x14ac:dyDescent="0.25">
      <c r="AO826" s="228"/>
      <c r="AR826" s="232"/>
      <c r="AT826" s="232"/>
      <c r="AV826" s="229"/>
      <c r="AY826" s="232"/>
      <c r="BA826" s="232"/>
      <c r="BC826" s="229"/>
    </row>
    <row r="827" spans="41:55" x14ac:dyDescent="0.25">
      <c r="AO827" s="228"/>
      <c r="AR827" s="232"/>
      <c r="AT827" s="232"/>
      <c r="AV827" s="229"/>
      <c r="AY827" s="232"/>
      <c r="BA827" s="232"/>
      <c r="BC827" s="229"/>
    </row>
    <row r="828" spans="41:55" x14ac:dyDescent="0.25">
      <c r="AO828" s="228"/>
      <c r="AR828" s="232"/>
      <c r="AT828" s="232"/>
      <c r="AV828" s="229"/>
      <c r="AY828" s="232"/>
      <c r="BA828" s="232"/>
      <c r="BC828" s="229"/>
    </row>
    <row r="829" spans="41:55" x14ac:dyDescent="0.25">
      <c r="AO829" s="228"/>
      <c r="AR829" s="232"/>
      <c r="AT829" s="232"/>
      <c r="AV829" s="229"/>
      <c r="AY829" s="232"/>
      <c r="BA829" s="232"/>
      <c r="BC829" s="229"/>
    </row>
    <row r="830" spans="41:55" x14ac:dyDescent="0.25">
      <c r="AO830" s="228"/>
      <c r="AR830" s="232"/>
      <c r="AT830" s="232"/>
      <c r="AV830" s="229"/>
      <c r="AY830" s="232"/>
      <c r="BA830" s="232"/>
      <c r="BC830" s="229"/>
    </row>
    <row r="831" spans="41:55" x14ac:dyDescent="0.25">
      <c r="AO831" s="228"/>
      <c r="AR831" s="232"/>
      <c r="AT831" s="232"/>
      <c r="AV831" s="229"/>
      <c r="AY831" s="232"/>
      <c r="BA831" s="232"/>
      <c r="BC831" s="229"/>
    </row>
    <row r="832" spans="41:55" x14ac:dyDescent="0.25">
      <c r="AO832" s="228"/>
      <c r="AR832" s="232"/>
      <c r="AT832" s="232"/>
      <c r="AV832" s="229"/>
      <c r="AY832" s="232"/>
      <c r="BA832" s="232"/>
      <c r="BC832" s="229"/>
    </row>
    <row r="833" spans="41:55" x14ac:dyDescent="0.25">
      <c r="AO833" s="228"/>
      <c r="AR833" s="232"/>
      <c r="AT833" s="232"/>
      <c r="AV833" s="229"/>
      <c r="AY833" s="232"/>
      <c r="BA833" s="232"/>
      <c r="BC833" s="229"/>
    </row>
    <row r="834" spans="41:55" x14ac:dyDescent="0.25">
      <c r="AO834" s="228"/>
      <c r="AR834" s="232"/>
      <c r="AT834" s="232"/>
      <c r="AV834" s="229"/>
      <c r="AY834" s="232"/>
      <c r="BA834" s="232"/>
      <c r="BC834" s="229"/>
    </row>
    <row r="835" spans="41:55" x14ac:dyDescent="0.25">
      <c r="AO835" s="228"/>
      <c r="AR835" s="232"/>
      <c r="AT835" s="232"/>
      <c r="AV835" s="229"/>
      <c r="AY835" s="232"/>
      <c r="BA835" s="232"/>
      <c r="BC835" s="229"/>
    </row>
    <row r="836" spans="41:55" x14ac:dyDescent="0.25">
      <c r="AO836" s="228"/>
      <c r="AR836" s="232"/>
      <c r="AT836" s="232"/>
      <c r="AV836" s="229"/>
      <c r="AY836" s="232"/>
      <c r="BA836" s="232"/>
      <c r="BC836" s="229"/>
    </row>
    <row r="837" spans="41:55" x14ac:dyDescent="0.25">
      <c r="AO837" s="228"/>
      <c r="AR837" s="232"/>
      <c r="AT837" s="232"/>
      <c r="AV837" s="229"/>
      <c r="AY837" s="232"/>
      <c r="BA837" s="232"/>
      <c r="BC837" s="229"/>
    </row>
    <row r="838" spans="41:55" x14ac:dyDescent="0.25">
      <c r="AO838" s="228"/>
      <c r="AR838" s="232"/>
      <c r="AT838" s="232"/>
      <c r="AV838" s="229"/>
      <c r="AY838" s="232"/>
      <c r="BA838" s="232"/>
      <c r="BC838" s="229"/>
    </row>
    <row r="839" spans="41:55" x14ac:dyDescent="0.25">
      <c r="AO839" s="228"/>
      <c r="AR839" s="232"/>
      <c r="AT839" s="232"/>
      <c r="AV839" s="229"/>
      <c r="AY839" s="232"/>
      <c r="BA839" s="232"/>
      <c r="BC839" s="229"/>
    </row>
    <row r="840" spans="41:55" x14ac:dyDescent="0.25">
      <c r="AO840" s="228"/>
      <c r="AR840" s="232"/>
      <c r="AT840" s="232"/>
      <c r="AV840" s="229"/>
      <c r="AY840" s="232"/>
      <c r="BA840" s="232"/>
      <c r="BC840" s="229"/>
    </row>
    <row r="841" spans="41:55" x14ac:dyDescent="0.25">
      <c r="AO841" s="228"/>
      <c r="AR841" s="232"/>
      <c r="AT841" s="232"/>
      <c r="AV841" s="229"/>
      <c r="AY841" s="232"/>
      <c r="BA841" s="232"/>
      <c r="BC841" s="229"/>
    </row>
    <row r="842" spans="41:55" x14ac:dyDescent="0.25">
      <c r="AO842" s="228"/>
      <c r="AR842" s="232"/>
      <c r="AT842" s="232"/>
      <c r="AV842" s="229"/>
      <c r="AY842" s="232"/>
      <c r="BA842" s="232"/>
      <c r="BC842" s="229"/>
    </row>
    <row r="843" spans="41:55" x14ac:dyDescent="0.25">
      <c r="AO843" s="228"/>
      <c r="AR843" s="232"/>
      <c r="AT843" s="232"/>
      <c r="AV843" s="229"/>
      <c r="AY843" s="232"/>
      <c r="BA843" s="232"/>
      <c r="BC843" s="229"/>
    </row>
    <row r="844" spans="41:55" x14ac:dyDescent="0.25">
      <c r="AO844" s="228"/>
      <c r="AR844" s="232"/>
      <c r="AT844" s="232"/>
      <c r="AV844" s="229"/>
      <c r="AY844" s="232"/>
      <c r="BA844" s="232"/>
      <c r="BC844" s="229"/>
    </row>
    <row r="845" spans="41:55" x14ac:dyDescent="0.25">
      <c r="AO845" s="228"/>
      <c r="AR845" s="232"/>
      <c r="AT845" s="232"/>
      <c r="AV845" s="229"/>
      <c r="AY845" s="232"/>
      <c r="BA845" s="232"/>
      <c r="BC845" s="229"/>
    </row>
    <row r="846" spans="41:55" x14ac:dyDescent="0.25">
      <c r="AO846" s="228"/>
      <c r="AR846" s="232"/>
      <c r="AT846" s="232"/>
      <c r="AV846" s="229"/>
      <c r="AY846" s="232"/>
      <c r="BA846" s="232"/>
      <c r="BC846" s="229"/>
    </row>
    <row r="847" spans="41:55" x14ac:dyDescent="0.25">
      <c r="AO847" s="228"/>
      <c r="AR847" s="232"/>
      <c r="AT847" s="232"/>
      <c r="AV847" s="229"/>
      <c r="AY847" s="232"/>
      <c r="BA847" s="232"/>
      <c r="BC847" s="229"/>
    </row>
    <row r="848" spans="41:55" x14ac:dyDescent="0.25">
      <c r="AO848" s="228"/>
      <c r="AR848" s="232"/>
      <c r="AT848" s="232"/>
      <c r="AV848" s="229"/>
      <c r="AY848" s="232"/>
      <c r="BA848" s="232"/>
      <c r="BC848" s="229"/>
    </row>
    <row r="849" spans="41:55" x14ac:dyDescent="0.25">
      <c r="AO849" s="228"/>
      <c r="AR849" s="232"/>
      <c r="AT849" s="232"/>
      <c r="AV849" s="229"/>
      <c r="AY849" s="232"/>
      <c r="BA849" s="232"/>
      <c r="BC849" s="229"/>
    </row>
    <row r="850" spans="41:55" x14ac:dyDescent="0.25">
      <c r="AO850" s="228"/>
      <c r="AR850" s="232"/>
      <c r="AT850" s="232"/>
      <c r="AV850" s="229"/>
      <c r="AY850" s="232"/>
      <c r="BA850" s="232"/>
      <c r="BC850" s="229"/>
    </row>
    <row r="851" spans="41:55" x14ac:dyDescent="0.25">
      <c r="AO851" s="228"/>
      <c r="AR851" s="232"/>
      <c r="AT851" s="232"/>
      <c r="AV851" s="229"/>
      <c r="AY851" s="232"/>
      <c r="BA851" s="232"/>
      <c r="BC851" s="229"/>
    </row>
    <row r="852" spans="41:55" x14ac:dyDescent="0.25">
      <c r="AO852" s="228"/>
      <c r="AR852" s="232"/>
      <c r="AT852" s="232"/>
      <c r="AV852" s="229"/>
      <c r="AY852" s="232"/>
      <c r="BA852" s="232"/>
      <c r="BC852" s="229"/>
    </row>
    <row r="853" spans="41:55" x14ac:dyDescent="0.25">
      <c r="AO853" s="228"/>
      <c r="AR853" s="232"/>
      <c r="AT853" s="232"/>
      <c r="AV853" s="229"/>
      <c r="AY853" s="232"/>
      <c r="BA853" s="232"/>
      <c r="BC853" s="229"/>
    </row>
    <row r="854" spans="41:55" x14ac:dyDescent="0.25">
      <c r="AO854" s="228"/>
      <c r="AR854" s="232"/>
      <c r="AT854" s="232"/>
      <c r="AV854" s="229"/>
      <c r="AY854" s="232"/>
      <c r="BA854" s="232"/>
      <c r="BC854" s="229"/>
    </row>
    <row r="855" spans="41:55" x14ac:dyDescent="0.25">
      <c r="AO855" s="228"/>
      <c r="AR855" s="232"/>
      <c r="AT855" s="232"/>
      <c r="AV855" s="229"/>
      <c r="AY855" s="232"/>
      <c r="BA855" s="232"/>
      <c r="BC855" s="229"/>
    </row>
    <row r="856" spans="41:55" x14ac:dyDescent="0.25">
      <c r="AO856" s="228"/>
      <c r="AR856" s="232"/>
      <c r="AT856" s="232"/>
      <c r="AV856" s="229"/>
      <c r="AY856" s="232"/>
      <c r="BA856" s="232"/>
      <c r="BC856" s="229"/>
    </row>
    <row r="857" spans="41:55" x14ac:dyDescent="0.25">
      <c r="AO857" s="228"/>
      <c r="AR857" s="232"/>
      <c r="AT857" s="232"/>
      <c r="AV857" s="229"/>
      <c r="AY857" s="232"/>
      <c r="BA857" s="232"/>
      <c r="BC857" s="229"/>
    </row>
    <row r="858" spans="41:55" x14ac:dyDescent="0.25">
      <c r="AO858" s="228"/>
      <c r="AR858" s="232"/>
      <c r="AT858" s="232"/>
      <c r="AV858" s="229"/>
      <c r="AY858" s="232"/>
      <c r="BA858" s="232"/>
      <c r="BC858" s="229"/>
    </row>
    <row r="859" spans="41:55" x14ac:dyDescent="0.25">
      <c r="AO859" s="228"/>
      <c r="AR859" s="232"/>
      <c r="AT859" s="232"/>
      <c r="AV859" s="229"/>
      <c r="AY859" s="232"/>
      <c r="BA859" s="232"/>
      <c r="BC859" s="229"/>
    </row>
    <row r="860" spans="41:55" x14ac:dyDescent="0.25">
      <c r="AO860" s="228"/>
      <c r="AR860" s="232"/>
      <c r="AT860" s="232"/>
      <c r="AV860" s="229"/>
      <c r="AY860" s="232"/>
      <c r="BA860" s="232"/>
      <c r="BC860" s="229"/>
    </row>
    <row r="861" spans="41:55" x14ac:dyDescent="0.25">
      <c r="AO861" s="228"/>
      <c r="AR861" s="232"/>
      <c r="AT861" s="232"/>
      <c r="AV861" s="229"/>
      <c r="AY861" s="232"/>
      <c r="BA861" s="232"/>
      <c r="BC861" s="229"/>
    </row>
    <row r="862" spans="41:55" x14ac:dyDescent="0.25">
      <c r="AO862" s="228"/>
      <c r="AR862" s="232"/>
      <c r="AT862" s="232"/>
      <c r="AV862" s="229"/>
      <c r="AY862" s="232"/>
      <c r="BA862" s="232"/>
      <c r="BC862" s="229"/>
    </row>
    <row r="863" spans="41:55" x14ac:dyDescent="0.25">
      <c r="AO863" s="228"/>
      <c r="AR863" s="232"/>
      <c r="AT863" s="232"/>
      <c r="AV863" s="229"/>
      <c r="AY863" s="232"/>
      <c r="BA863" s="232"/>
      <c r="BC863" s="229"/>
    </row>
    <row r="864" spans="41:55" x14ac:dyDescent="0.25">
      <c r="AO864" s="228"/>
      <c r="AR864" s="232"/>
      <c r="AT864" s="232"/>
      <c r="AV864" s="229"/>
      <c r="AY864" s="232"/>
      <c r="BA864" s="232"/>
      <c r="BC864" s="229"/>
    </row>
    <row r="865" spans="41:55" x14ac:dyDescent="0.25">
      <c r="AO865" s="228"/>
      <c r="AR865" s="232"/>
      <c r="AT865" s="232"/>
      <c r="AV865" s="229"/>
      <c r="AY865" s="232"/>
      <c r="BA865" s="232"/>
      <c r="BC865" s="229"/>
    </row>
    <row r="866" spans="41:55" x14ac:dyDescent="0.25">
      <c r="AO866" s="228"/>
      <c r="AR866" s="232"/>
      <c r="AT866" s="232"/>
      <c r="AV866" s="229"/>
      <c r="AY866" s="232"/>
      <c r="BA866" s="232"/>
      <c r="BC866" s="229"/>
    </row>
    <row r="867" spans="41:55" x14ac:dyDescent="0.25">
      <c r="AO867" s="228"/>
      <c r="AR867" s="232"/>
      <c r="AT867" s="232"/>
      <c r="AV867" s="229"/>
      <c r="AY867" s="232"/>
      <c r="BA867" s="232"/>
      <c r="BC867" s="229"/>
    </row>
    <row r="868" spans="41:55" x14ac:dyDescent="0.25">
      <c r="AO868" s="228"/>
      <c r="AR868" s="232"/>
      <c r="AT868" s="232"/>
      <c r="AV868" s="229"/>
      <c r="AY868" s="232"/>
      <c r="BA868" s="232"/>
      <c r="BC868" s="229"/>
    </row>
    <row r="869" spans="41:55" x14ac:dyDescent="0.25">
      <c r="AO869" s="228"/>
      <c r="AR869" s="232"/>
      <c r="AT869" s="232"/>
      <c r="AV869" s="229"/>
      <c r="AY869" s="232"/>
      <c r="BA869" s="232"/>
      <c r="BC869" s="229"/>
    </row>
    <row r="870" spans="41:55" x14ac:dyDescent="0.25">
      <c r="AO870" s="228"/>
      <c r="AR870" s="232"/>
      <c r="AT870" s="232"/>
      <c r="AV870" s="229"/>
      <c r="AY870" s="232"/>
      <c r="BA870" s="232"/>
      <c r="BC870" s="229"/>
    </row>
    <row r="871" spans="41:55" x14ac:dyDescent="0.25">
      <c r="AO871" s="228"/>
      <c r="AR871" s="232"/>
      <c r="AT871" s="232"/>
      <c r="AV871" s="229"/>
      <c r="AY871" s="232"/>
      <c r="BA871" s="232"/>
      <c r="BC871" s="229"/>
    </row>
    <row r="872" spans="41:55" x14ac:dyDescent="0.25">
      <c r="AO872" s="228"/>
      <c r="AR872" s="232"/>
      <c r="AT872" s="232"/>
      <c r="AV872" s="229"/>
      <c r="AY872" s="232"/>
      <c r="BA872" s="232"/>
      <c r="BC872" s="229"/>
    </row>
    <row r="873" spans="41:55" x14ac:dyDescent="0.25">
      <c r="AO873" s="228"/>
      <c r="AR873" s="232"/>
      <c r="AT873" s="232"/>
      <c r="AV873" s="229"/>
      <c r="AY873" s="232"/>
      <c r="BA873" s="232"/>
      <c r="BC873" s="229"/>
    </row>
    <row r="874" spans="41:55" x14ac:dyDescent="0.25">
      <c r="AO874" s="228"/>
      <c r="AR874" s="232"/>
      <c r="AT874" s="232"/>
      <c r="AV874" s="229"/>
      <c r="AY874" s="232"/>
      <c r="BA874" s="232"/>
      <c r="BC874" s="229"/>
    </row>
    <row r="875" spans="41:55" x14ac:dyDescent="0.25">
      <c r="AO875" s="228"/>
      <c r="AR875" s="232"/>
      <c r="AT875" s="232"/>
      <c r="AV875" s="229"/>
      <c r="AY875" s="232"/>
      <c r="BA875" s="232"/>
      <c r="BC875" s="229"/>
    </row>
    <row r="876" spans="41:55" x14ac:dyDescent="0.25">
      <c r="AO876" s="228"/>
      <c r="AR876" s="232"/>
      <c r="AT876" s="232"/>
      <c r="AV876" s="229"/>
      <c r="AY876" s="232"/>
      <c r="BA876" s="232"/>
      <c r="BC876" s="229"/>
    </row>
    <row r="877" spans="41:55" x14ac:dyDescent="0.25">
      <c r="AO877" s="228"/>
      <c r="AR877" s="232"/>
      <c r="AT877" s="232"/>
      <c r="AV877" s="229"/>
      <c r="AY877" s="232"/>
      <c r="BA877" s="232"/>
      <c r="BC877" s="229"/>
    </row>
    <row r="878" spans="41:55" x14ac:dyDescent="0.25">
      <c r="AO878" s="228"/>
      <c r="AR878" s="232"/>
      <c r="AT878" s="232"/>
      <c r="AV878" s="229"/>
      <c r="AY878" s="232"/>
      <c r="BA878" s="232"/>
      <c r="BC878" s="229"/>
    </row>
    <row r="879" spans="41:55" x14ac:dyDescent="0.25">
      <c r="AO879" s="228"/>
      <c r="AR879" s="232"/>
      <c r="AT879" s="232"/>
      <c r="AV879" s="229"/>
      <c r="AY879" s="232"/>
      <c r="BA879" s="232"/>
      <c r="BC879" s="229"/>
    </row>
    <row r="880" spans="41:55" x14ac:dyDescent="0.25">
      <c r="AO880" s="228"/>
      <c r="AR880" s="232"/>
      <c r="AT880" s="232"/>
      <c r="AV880" s="229"/>
      <c r="AY880" s="232"/>
      <c r="BA880" s="232"/>
      <c r="BC880" s="229"/>
    </row>
    <row r="881" spans="41:55" x14ac:dyDescent="0.25">
      <c r="AO881" s="228"/>
      <c r="AR881" s="232"/>
      <c r="AT881" s="232"/>
      <c r="AV881" s="229"/>
      <c r="AY881" s="232"/>
      <c r="BA881" s="232"/>
      <c r="BC881" s="229"/>
    </row>
    <row r="882" spans="41:55" x14ac:dyDescent="0.25">
      <c r="AO882" s="228"/>
      <c r="AR882" s="232"/>
      <c r="AT882" s="232"/>
      <c r="AV882" s="229"/>
      <c r="AY882" s="232"/>
      <c r="BA882" s="232"/>
      <c r="BC882" s="229"/>
    </row>
    <row r="883" spans="41:55" x14ac:dyDescent="0.25">
      <c r="AO883" s="228"/>
      <c r="AR883" s="232"/>
      <c r="AT883" s="232"/>
      <c r="AV883" s="229"/>
      <c r="AY883" s="232"/>
      <c r="BA883" s="232"/>
      <c r="BC883" s="229"/>
    </row>
    <row r="884" spans="41:55" x14ac:dyDescent="0.25">
      <c r="AO884" s="228"/>
      <c r="AR884" s="232"/>
      <c r="AT884" s="232"/>
      <c r="AV884" s="229"/>
      <c r="AY884" s="232"/>
      <c r="BA884" s="232"/>
      <c r="BC884" s="229"/>
    </row>
    <row r="885" spans="41:55" x14ac:dyDescent="0.25">
      <c r="AO885" s="228"/>
      <c r="AR885" s="232"/>
      <c r="AT885" s="232"/>
      <c r="AV885" s="229"/>
      <c r="AY885" s="232"/>
      <c r="BA885" s="232"/>
      <c r="BC885" s="229"/>
    </row>
    <row r="886" spans="41:55" x14ac:dyDescent="0.25">
      <c r="AO886" s="228"/>
      <c r="AR886" s="232"/>
      <c r="AT886" s="232"/>
      <c r="AV886" s="229"/>
      <c r="AY886" s="232"/>
      <c r="BA886" s="232"/>
      <c r="BC886" s="229"/>
    </row>
    <row r="887" spans="41:55" x14ac:dyDescent="0.25">
      <c r="AO887" s="228"/>
      <c r="AR887" s="232"/>
      <c r="AT887" s="232"/>
      <c r="AV887" s="229"/>
      <c r="AY887" s="232"/>
      <c r="BA887" s="232"/>
      <c r="BC887" s="229"/>
    </row>
    <row r="888" spans="41:55" x14ac:dyDescent="0.25">
      <c r="AO888" s="228"/>
      <c r="AR888" s="232"/>
      <c r="AT888" s="232"/>
      <c r="AV888" s="229"/>
      <c r="AY888" s="232"/>
      <c r="BA888" s="232"/>
      <c r="BC888" s="229"/>
    </row>
    <row r="889" spans="41:55" x14ac:dyDescent="0.25">
      <c r="AO889" s="228"/>
      <c r="AR889" s="232"/>
      <c r="AT889" s="232"/>
      <c r="AV889" s="229"/>
      <c r="AY889" s="232"/>
      <c r="BA889" s="232"/>
      <c r="BC889" s="229"/>
    </row>
    <row r="890" spans="41:55" x14ac:dyDescent="0.25">
      <c r="AO890" s="228"/>
      <c r="AR890" s="232"/>
      <c r="AT890" s="232"/>
      <c r="AV890" s="229"/>
      <c r="AY890" s="232"/>
      <c r="BA890" s="232"/>
      <c r="BC890" s="229"/>
    </row>
    <row r="891" spans="41:55" x14ac:dyDescent="0.25">
      <c r="AO891" s="228"/>
      <c r="AR891" s="232"/>
      <c r="AT891" s="232"/>
      <c r="AV891" s="229"/>
      <c r="AY891" s="232"/>
      <c r="BA891" s="232"/>
      <c r="BC891" s="229"/>
    </row>
    <row r="892" spans="41:55" x14ac:dyDescent="0.25">
      <c r="AO892" s="228"/>
      <c r="AR892" s="232"/>
      <c r="AT892" s="232"/>
      <c r="AV892" s="229"/>
      <c r="AY892" s="232"/>
      <c r="BA892" s="232"/>
      <c r="BC892" s="229"/>
    </row>
    <row r="893" spans="41:55" x14ac:dyDescent="0.25">
      <c r="AO893" s="228"/>
      <c r="AR893" s="232"/>
      <c r="AT893" s="232"/>
      <c r="AV893" s="229"/>
      <c r="AY893" s="232"/>
      <c r="BA893" s="232"/>
      <c r="BC893" s="229"/>
    </row>
    <row r="894" spans="41:55" x14ac:dyDescent="0.25">
      <c r="AO894" s="228"/>
      <c r="AR894" s="232"/>
      <c r="AT894" s="232"/>
      <c r="AV894" s="229"/>
      <c r="AY894" s="232"/>
      <c r="BA894" s="232"/>
      <c r="BC894" s="229"/>
    </row>
    <row r="895" spans="41:55" x14ac:dyDescent="0.25">
      <c r="AO895" s="228"/>
      <c r="AR895" s="232"/>
      <c r="AT895" s="232"/>
      <c r="AV895" s="229"/>
      <c r="AY895" s="232"/>
      <c r="BA895" s="232"/>
      <c r="BC895" s="229"/>
    </row>
    <row r="896" spans="41:55" x14ac:dyDescent="0.25">
      <c r="AO896" s="228"/>
      <c r="AR896" s="232"/>
      <c r="AT896" s="232"/>
      <c r="AV896" s="229"/>
      <c r="AY896" s="232"/>
      <c r="BA896" s="232"/>
      <c r="BC896" s="229"/>
    </row>
    <row r="897" spans="41:55" x14ac:dyDescent="0.25">
      <c r="AO897" s="228"/>
      <c r="AR897" s="232"/>
      <c r="AT897" s="232"/>
      <c r="AV897" s="229"/>
      <c r="AY897" s="232"/>
      <c r="BA897" s="232"/>
      <c r="BC897" s="229"/>
    </row>
    <row r="898" spans="41:55" x14ac:dyDescent="0.25">
      <c r="AO898" s="228"/>
      <c r="AR898" s="232"/>
      <c r="AT898" s="232"/>
      <c r="AV898" s="229"/>
      <c r="AY898" s="232"/>
      <c r="BA898" s="232"/>
      <c r="BC898" s="229"/>
    </row>
    <row r="899" spans="41:55" x14ac:dyDescent="0.25">
      <c r="AO899" s="228"/>
      <c r="AR899" s="232"/>
      <c r="AT899" s="232"/>
      <c r="AV899" s="229"/>
      <c r="AY899" s="232"/>
      <c r="BA899" s="232"/>
      <c r="BC899" s="229"/>
    </row>
    <row r="900" spans="41:55" x14ac:dyDescent="0.25">
      <c r="AO900" s="228"/>
      <c r="AR900" s="232"/>
      <c r="AT900" s="232"/>
      <c r="AV900" s="229"/>
      <c r="AY900" s="232"/>
      <c r="BA900" s="232"/>
      <c r="BC900" s="229"/>
    </row>
    <row r="901" spans="41:55" x14ac:dyDescent="0.25">
      <c r="AO901" s="228"/>
      <c r="AR901" s="232"/>
      <c r="AT901" s="232"/>
      <c r="AV901" s="229"/>
      <c r="AY901" s="232"/>
      <c r="BA901" s="232"/>
      <c r="BC901" s="229"/>
    </row>
    <row r="902" spans="41:55" x14ac:dyDescent="0.25">
      <c r="AO902" s="228"/>
      <c r="AR902" s="232"/>
      <c r="AT902" s="232"/>
      <c r="AV902" s="229"/>
      <c r="AY902" s="232"/>
      <c r="BA902" s="232"/>
      <c r="BC902" s="229"/>
    </row>
    <row r="903" spans="41:55" x14ac:dyDescent="0.25">
      <c r="AO903" s="228"/>
      <c r="AR903" s="232"/>
      <c r="AT903" s="232"/>
      <c r="AV903" s="229"/>
      <c r="AY903" s="232"/>
      <c r="BA903" s="232"/>
      <c r="BC903" s="229"/>
    </row>
    <row r="904" spans="41:55" x14ac:dyDescent="0.25">
      <c r="AO904" s="228"/>
      <c r="AR904" s="232"/>
      <c r="AT904" s="232"/>
      <c r="AV904" s="229"/>
      <c r="AY904" s="232"/>
      <c r="BA904" s="232"/>
      <c r="BC904" s="229"/>
    </row>
    <row r="905" spans="41:55" x14ac:dyDescent="0.25">
      <c r="AO905" s="228"/>
      <c r="AR905" s="232"/>
      <c r="AT905" s="232"/>
      <c r="AV905" s="229"/>
      <c r="AY905" s="232"/>
      <c r="BA905" s="232"/>
      <c r="BC905" s="229"/>
    </row>
    <row r="906" spans="41:55" x14ac:dyDescent="0.25">
      <c r="AO906" s="228"/>
      <c r="AR906" s="232"/>
      <c r="AT906" s="232"/>
      <c r="AV906" s="229"/>
      <c r="AY906" s="232"/>
      <c r="BA906" s="232"/>
      <c r="BC906" s="229"/>
    </row>
    <row r="907" spans="41:55" x14ac:dyDescent="0.25">
      <c r="AO907" s="228"/>
      <c r="AR907" s="232"/>
      <c r="AT907" s="232"/>
      <c r="AV907" s="229"/>
      <c r="AY907" s="232"/>
      <c r="BA907" s="232"/>
      <c r="BC907" s="229"/>
    </row>
    <row r="908" spans="41:55" x14ac:dyDescent="0.25">
      <c r="AO908" s="228"/>
      <c r="AR908" s="232"/>
      <c r="AT908" s="232"/>
      <c r="AV908" s="229"/>
      <c r="AY908" s="232"/>
      <c r="BA908" s="232"/>
      <c r="BC908" s="229"/>
    </row>
    <row r="909" spans="41:55" x14ac:dyDescent="0.25">
      <c r="AO909" s="228"/>
      <c r="AR909" s="232"/>
      <c r="AT909" s="232"/>
      <c r="AV909" s="229"/>
      <c r="AY909" s="232"/>
      <c r="BA909" s="232"/>
      <c r="BC909" s="229"/>
    </row>
    <row r="910" spans="41:55" x14ac:dyDescent="0.25">
      <c r="AO910" s="228"/>
      <c r="AR910" s="232"/>
      <c r="AT910" s="232"/>
      <c r="AV910" s="229"/>
      <c r="AY910" s="232"/>
      <c r="BA910" s="232"/>
      <c r="BC910" s="229"/>
    </row>
    <row r="911" spans="41:55" x14ac:dyDescent="0.25">
      <c r="AO911" s="228"/>
      <c r="AR911" s="232"/>
      <c r="AT911" s="232"/>
      <c r="AV911" s="229"/>
      <c r="AY911" s="232"/>
      <c r="BA911" s="232"/>
      <c r="BC911" s="229"/>
    </row>
    <row r="912" spans="41:55" x14ac:dyDescent="0.25">
      <c r="AO912" s="228"/>
      <c r="AR912" s="232"/>
      <c r="AT912" s="232"/>
      <c r="AV912" s="229"/>
      <c r="AY912" s="232"/>
      <c r="BA912" s="232"/>
      <c r="BC912" s="229"/>
    </row>
    <row r="913" spans="41:55" x14ac:dyDescent="0.25">
      <c r="AO913" s="228"/>
      <c r="AR913" s="232"/>
      <c r="AT913" s="232"/>
      <c r="AV913" s="229"/>
      <c r="AY913" s="232"/>
      <c r="BA913" s="232"/>
      <c r="BC913" s="229"/>
    </row>
    <row r="914" spans="41:55" x14ac:dyDescent="0.25">
      <c r="AO914" s="228"/>
      <c r="AR914" s="232"/>
      <c r="AT914" s="232"/>
      <c r="AV914" s="229"/>
      <c r="AY914" s="232"/>
      <c r="BA914" s="232"/>
      <c r="BC914" s="229"/>
    </row>
    <row r="915" spans="41:55" x14ac:dyDescent="0.25">
      <c r="AO915" s="228"/>
      <c r="AR915" s="232"/>
      <c r="AT915" s="232"/>
      <c r="AV915" s="229"/>
      <c r="AY915" s="232"/>
      <c r="BA915" s="232"/>
      <c r="BC915" s="229"/>
    </row>
    <row r="916" spans="41:55" x14ac:dyDescent="0.25">
      <c r="AO916" s="228"/>
      <c r="AR916" s="232"/>
      <c r="AT916" s="232"/>
      <c r="AV916" s="229"/>
      <c r="AY916" s="232"/>
      <c r="BA916" s="232"/>
      <c r="BC916" s="229"/>
    </row>
    <row r="917" spans="41:55" x14ac:dyDescent="0.25">
      <c r="AO917" s="228"/>
      <c r="AR917" s="232"/>
      <c r="AT917" s="232"/>
      <c r="AV917" s="229"/>
      <c r="AY917" s="232"/>
      <c r="BA917" s="232"/>
      <c r="BC917" s="229"/>
    </row>
    <row r="918" spans="41:55" x14ac:dyDescent="0.25">
      <c r="AO918" s="228"/>
      <c r="AR918" s="232"/>
      <c r="AT918" s="232"/>
      <c r="AV918" s="229"/>
      <c r="AY918" s="232"/>
      <c r="BA918" s="232"/>
      <c r="BC918" s="229"/>
    </row>
    <row r="919" spans="41:55" x14ac:dyDescent="0.25">
      <c r="AO919" s="228"/>
      <c r="AR919" s="232"/>
      <c r="AT919" s="232"/>
      <c r="AV919" s="229"/>
      <c r="AY919" s="232"/>
      <c r="BA919" s="232"/>
      <c r="BC919" s="229"/>
    </row>
    <row r="920" spans="41:55" x14ac:dyDescent="0.25">
      <c r="AO920" s="228"/>
      <c r="AR920" s="232"/>
      <c r="AT920" s="232"/>
      <c r="AV920" s="229"/>
      <c r="AY920" s="232"/>
      <c r="BA920" s="232"/>
      <c r="BC920" s="229"/>
    </row>
    <row r="921" spans="41:55" x14ac:dyDescent="0.25">
      <c r="AO921" s="228"/>
      <c r="AR921" s="232"/>
      <c r="AT921" s="232"/>
      <c r="AV921" s="229"/>
      <c r="AY921" s="232"/>
      <c r="BA921" s="232"/>
      <c r="BC921" s="229"/>
    </row>
    <row r="922" spans="41:55" x14ac:dyDescent="0.25">
      <c r="AO922" s="228"/>
      <c r="AR922" s="232"/>
      <c r="AT922" s="232"/>
      <c r="AV922" s="229"/>
      <c r="AY922" s="232"/>
      <c r="BA922" s="232"/>
      <c r="BC922" s="229"/>
    </row>
    <row r="923" spans="41:55" x14ac:dyDescent="0.25">
      <c r="AO923" s="228"/>
      <c r="AR923" s="232"/>
      <c r="AT923" s="232"/>
      <c r="AV923" s="229"/>
      <c r="AY923" s="232"/>
      <c r="BA923" s="232"/>
      <c r="BC923" s="229"/>
    </row>
    <row r="924" spans="41:55" x14ac:dyDescent="0.25">
      <c r="AO924" s="228"/>
      <c r="AR924" s="232"/>
      <c r="AT924" s="232"/>
      <c r="AV924" s="229"/>
      <c r="AY924" s="232"/>
      <c r="BA924" s="232"/>
      <c r="BC924" s="229"/>
    </row>
    <row r="925" spans="41:55" x14ac:dyDescent="0.25">
      <c r="AO925" s="228"/>
      <c r="AR925" s="232"/>
      <c r="AT925" s="232"/>
      <c r="AV925" s="229"/>
      <c r="AY925" s="232"/>
      <c r="BA925" s="232"/>
      <c r="BC925" s="229"/>
    </row>
    <row r="926" spans="41:55" x14ac:dyDescent="0.25">
      <c r="AO926" s="228"/>
      <c r="AR926" s="232"/>
      <c r="AT926" s="232"/>
      <c r="AV926" s="229"/>
      <c r="AY926" s="232"/>
      <c r="BA926" s="232"/>
      <c r="BC926" s="229"/>
    </row>
    <row r="927" spans="41:55" x14ac:dyDescent="0.25">
      <c r="AO927" s="228"/>
      <c r="AR927" s="232"/>
      <c r="AT927" s="232"/>
      <c r="AV927" s="229"/>
      <c r="AY927" s="232"/>
      <c r="BA927" s="232"/>
      <c r="BC927" s="229"/>
    </row>
    <row r="928" spans="41:55" x14ac:dyDescent="0.25">
      <c r="AO928" s="228"/>
      <c r="AR928" s="232"/>
      <c r="AT928" s="232"/>
      <c r="AV928" s="229"/>
      <c r="AY928" s="232"/>
      <c r="BA928" s="232"/>
      <c r="BC928" s="229"/>
    </row>
    <row r="929" spans="41:55" x14ac:dyDescent="0.25">
      <c r="AO929" s="228"/>
      <c r="AR929" s="232"/>
      <c r="AT929" s="232"/>
      <c r="AV929" s="229"/>
      <c r="AY929" s="232"/>
      <c r="BA929" s="232"/>
      <c r="BC929" s="229"/>
    </row>
    <row r="930" spans="41:55" x14ac:dyDescent="0.25">
      <c r="AO930" s="228"/>
      <c r="AR930" s="232"/>
      <c r="AT930" s="232"/>
      <c r="AV930" s="229"/>
      <c r="AY930" s="232"/>
      <c r="BA930" s="232"/>
      <c r="BC930" s="229"/>
    </row>
    <row r="931" spans="41:55" x14ac:dyDescent="0.25">
      <c r="AO931" s="228"/>
      <c r="AR931" s="232"/>
      <c r="AT931" s="232"/>
      <c r="AV931" s="229"/>
      <c r="AY931" s="232"/>
      <c r="BA931" s="232"/>
      <c r="BC931" s="229"/>
    </row>
    <row r="932" spans="41:55" x14ac:dyDescent="0.25">
      <c r="AO932" s="228"/>
      <c r="AR932" s="232"/>
      <c r="AT932" s="232"/>
      <c r="AV932" s="229"/>
      <c r="AY932" s="232"/>
      <c r="BA932" s="232"/>
      <c r="BC932" s="229"/>
    </row>
    <row r="933" spans="41:55" x14ac:dyDescent="0.25">
      <c r="AO933" s="228"/>
      <c r="AR933" s="232"/>
      <c r="AT933" s="232"/>
      <c r="AV933" s="229"/>
      <c r="AY933" s="232"/>
      <c r="BA933" s="232"/>
      <c r="BC933" s="229"/>
    </row>
    <row r="934" spans="41:55" x14ac:dyDescent="0.25">
      <c r="AO934" s="228"/>
      <c r="AR934" s="232"/>
      <c r="AT934" s="232"/>
      <c r="AV934" s="229"/>
      <c r="AY934" s="232"/>
      <c r="BA934" s="232"/>
      <c r="BC934" s="229"/>
    </row>
    <row r="935" spans="41:55" x14ac:dyDescent="0.25">
      <c r="AO935" s="228"/>
      <c r="AR935" s="232"/>
      <c r="AT935" s="232"/>
      <c r="AV935" s="229"/>
      <c r="AY935" s="232"/>
      <c r="BA935" s="232"/>
      <c r="BC935" s="229"/>
    </row>
    <row r="936" spans="41:55" x14ac:dyDescent="0.25">
      <c r="AO936" s="228"/>
      <c r="AR936" s="232"/>
      <c r="AT936" s="232"/>
      <c r="AV936" s="229"/>
      <c r="AY936" s="232"/>
      <c r="BA936" s="232"/>
      <c r="BC936" s="229"/>
    </row>
    <row r="937" spans="41:55" x14ac:dyDescent="0.25">
      <c r="AO937" s="228"/>
      <c r="AR937" s="232"/>
      <c r="AT937" s="232"/>
      <c r="AV937" s="229"/>
      <c r="AY937" s="232"/>
      <c r="BA937" s="232"/>
      <c r="BC937" s="229"/>
    </row>
    <row r="938" spans="41:55" x14ac:dyDescent="0.25">
      <c r="AO938" s="228"/>
      <c r="AR938" s="232"/>
      <c r="AT938" s="232"/>
      <c r="AV938" s="229"/>
      <c r="AY938" s="232"/>
      <c r="BA938" s="232"/>
      <c r="BC938" s="229"/>
    </row>
    <row r="939" spans="41:55" x14ac:dyDescent="0.25">
      <c r="AO939" s="228"/>
      <c r="AR939" s="232"/>
      <c r="AT939" s="232"/>
      <c r="AV939" s="229"/>
      <c r="AY939" s="232"/>
      <c r="BA939" s="232"/>
      <c r="BC939" s="229"/>
    </row>
    <row r="940" spans="41:55" x14ac:dyDescent="0.25">
      <c r="AO940" s="228"/>
      <c r="AR940" s="232"/>
      <c r="AT940" s="232"/>
      <c r="AV940" s="229"/>
      <c r="AY940" s="232"/>
      <c r="BA940" s="232"/>
      <c r="BC940" s="229"/>
    </row>
    <row r="941" spans="41:55" x14ac:dyDescent="0.25">
      <c r="AO941" s="228"/>
      <c r="AR941" s="232"/>
      <c r="AT941" s="232"/>
      <c r="AV941" s="229"/>
      <c r="AY941" s="232"/>
      <c r="BA941" s="232"/>
      <c r="BC941" s="229"/>
    </row>
    <row r="942" spans="41:55" x14ac:dyDescent="0.25">
      <c r="AO942" s="228"/>
      <c r="AR942" s="232"/>
      <c r="AT942" s="232"/>
      <c r="AV942" s="229"/>
      <c r="AY942" s="232"/>
      <c r="BA942" s="232"/>
      <c r="BC942" s="229"/>
    </row>
    <row r="943" spans="41:55" x14ac:dyDescent="0.25">
      <c r="AO943" s="228"/>
      <c r="AR943" s="232"/>
      <c r="AT943" s="232"/>
      <c r="AV943" s="229"/>
      <c r="AY943" s="232"/>
      <c r="BA943" s="232"/>
      <c r="BC943" s="229"/>
    </row>
    <row r="944" spans="41:55" x14ac:dyDescent="0.25">
      <c r="AO944" s="228"/>
      <c r="AR944" s="232"/>
      <c r="AT944" s="232"/>
      <c r="AV944" s="229"/>
      <c r="AY944" s="232"/>
      <c r="BA944" s="232"/>
      <c r="BC944" s="229"/>
    </row>
    <row r="945" spans="41:55" x14ac:dyDescent="0.25">
      <c r="AO945" s="228"/>
      <c r="AR945" s="232"/>
      <c r="AT945" s="232"/>
      <c r="AV945" s="229"/>
      <c r="AY945" s="232"/>
      <c r="BA945" s="232"/>
      <c r="BC945" s="229"/>
    </row>
    <row r="946" spans="41:55" x14ac:dyDescent="0.25">
      <c r="AO946" s="228"/>
      <c r="AR946" s="232"/>
      <c r="AT946" s="232"/>
      <c r="AV946" s="229"/>
      <c r="AY946" s="232"/>
      <c r="BA946" s="232"/>
      <c r="BC946" s="229"/>
    </row>
    <row r="947" spans="41:55" x14ac:dyDescent="0.25">
      <c r="AO947" s="228"/>
      <c r="AR947" s="232"/>
      <c r="AT947" s="232"/>
      <c r="AV947" s="229"/>
      <c r="AY947" s="232"/>
      <c r="BA947" s="232"/>
      <c r="BC947" s="229"/>
    </row>
    <row r="948" spans="41:55" x14ac:dyDescent="0.25">
      <c r="AO948" s="228"/>
      <c r="AR948" s="232"/>
      <c r="AT948" s="232"/>
      <c r="AV948" s="229"/>
      <c r="AY948" s="232"/>
      <c r="BA948" s="232"/>
      <c r="BC948" s="229"/>
    </row>
    <row r="949" spans="41:55" x14ac:dyDescent="0.25">
      <c r="AO949" s="228"/>
      <c r="AR949" s="232"/>
      <c r="AT949" s="232"/>
      <c r="AV949" s="229"/>
      <c r="AY949" s="232"/>
      <c r="BA949" s="232"/>
      <c r="BC949" s="229"/>
    </row>
    <row r="950" spans="41:55" x14ac:dyDescent="0.25">
      <c r="AO950" s="228"/>
      <c r="AR950" s="232"/>
      <c r="AT950" s="232"/>
      <c r="AV950" s="229"/>
      <c r="AY950" s="232"/>
      <c r="BA950" s="232"/>
      <c r="BC950" s="229"/>
    </row>
    <row r="951" spans="41:55" x14ac:dyDescent="0.25">
      <c r="AO951" s="228"/>
      <c r="AR951" s="232"/>
      <c r="AT951" s="232"/>
      <c r="AV951" s="229"/>
      <c r="AY951" s="232"/>
      <c r="BA951" s="232"/>
      <c r="BC951" s="229"/>
    </row>
    <row r="952" spans="41:55" x14ac:dyDescent="0.25">
      <c r="AO952" s="228"/>
      <c r="AR952" s="232"/>
      <c r="AT952" s="232"/>
      <c r="AV952" s="229"/>
      <c r="AY952" s="232"/>
      <c r="BA952" s="232"/>
      <c r="BC952" s="229"/>
    </row>
    <row r="953" spans="41:55" x14ac:dyDescent="0.25">
      <c r="AO953" s="228"/>
      <c r="AR953" s="232"/>
      <c r="AT953" s="232"/>
      <c r="AV953" s="229"/>
      <c r="AY953" s="232"/>
      <c r="BA953" s="232"/>
      <c r="BC953" s="229"/>
    </row>
    <row r="954" spans="41:55" x14ac:dyDescent="0.25">
      <c r="AO954" s="228"/>
      <c r="AR954" s="232"/>
      <c r="AT954" s="232"/>
      <c r="AV954" s="229"/>
      <c r="AY954" s="232"/>
      <c r="BA954" s="232"/>
      <c r="BC954" s="229"/>
    </row>
    <row r="955" spans="41:55" x14ac:dyDescent="0.25">
      <c r="AO955" s="228"/>
      <c r="AR955" s="232"/>
      <c r="AT955" s="232"/>
      <c r="AV955" s="229"/>
      <c r="AY955" s="232"/>
      <c r="BA955" s="232"/>
      <c r="BC955" s="229"/>
    </row>
    <row r="956" spans="41:55" x14ac:dyDescent="0.25">
      <c r="AO956" s="228"/>
      <c r="AR956" s="232"/>
      <c r="AT956" s="232"/>
      <c r="AV956" s="229"/>
      <c r="AY956" s="232"/>
      <c r="BA956" s="232"/>
      <c r="BC956" s="229"/>
    </row>
    <row r="957" spans="41:55" x14ac:dyDescent="0.25">
      <c r="AO957" s="228"/>
      <c r="AR957" s="232"/>
      <c r="AT957" s="232"/>
      <c r="AV957" s="229"/>
      <c r="AY957" s="232"/>
      <c r="BA957" s="232"/>
      <c r="BC957" s="229"/>
    </row>
    <row r="958" spans="41:55" x14ac:dyDescent="0.25">
      <c r="AO958" s="228"/>
      <c r="AR958" s="232"/>
      <c r="AT958" s="232"/>
      <c r="AV958" s="229"/>
      <c r="AY958" s="232"/>
      <c r="BA958" s="232"/>
      <c r="BC958" s="229"/>
    </row>
    <row r="959" spans="41:55" x14ac:dyDescent="0.25">
      <c r="AO959" s="228"/>
      <c r="AR959" s="232"/>
      <c r="AT959" s="232"/>
      <c r="AV959" s="229"/>
      <c r="AY959" s="232"/>
      <c r="BA959" s="232"/>
      <c r="BC959" s="229"/>
    </row>
    <row r="960" spans="41:55" x14ac:dyDescent="0.25">
      <c r="AO960" s="228"/>
      <c r="AR960" s="232"/>
      <c r="AT960" s="232"/>
      <c r="AV960" s="229"/>
      <c r="AY960" s="232"/>
      <c r="BA960" s="232"/>
      <c r="BC960" s="229"/>
    </row>
    <row r="961" spans="41:55" x14ac:dyDescent="0.25">
      <c r="AO961" s="228"/>
      <c r="AR961" s="232"/>
      <c r="AT961" s="232"/>
      <c r="AV961" s="229"/>
      <c r="AY961" s="232"/>
      <c r="BA961" s="232"/>
      <c r="BC961" s="229"/>
    </row>
    <row r="962" spans="41:55" x14ac:dyDescent="0.25">
      <c r="AO962" s="228"/>
      <c r="AR962" s="232"/>
      <c r="AT962" s="232"/>
      <c r="AV962" s="229"/>
      <c r="AY962" s="232"/>
      <c r="BA962" s="232"/>
      <c r="BC962" s="229"/>
    </row>
    <row r="963" spans="41:55" x14ac:dyDescent="0.25">
      <c r="AO963" s="228"/>
      <c r="AR963" s="232"/>
      <c r="AT963" s="232"/>
      <c r="AV963" s="229"/>
      <c r="AY963" s="232"/>
      <c r="BA963" s="232"/>
      <c r="BC963" s="229"/>
    </row>
    <row r="964" spans="41:55" x14ac:dyDescent="0.25">
      <c r="AO964" s="228"/>
      <c r="AR964" s="232"/>
      <c r="AT964" s="232"/>
      <c r="AV964" s="229"/>
      <c r="AY964" s="232"/>
      <c r="BA964" s="232"/>
      <c r="BC964" s="229"/>
    </row>
    <row r="965" spans="41:55" x14ac:dyDescent="0.25">
      <c r="AO965" s="228"/>
      <c r="AR965" s="232"/>
      <c r="AT965" s="232"/>
      <c r="AV965" s="229"/>
      <c r="AY965" s="232"/>
      <c r="BA965" s="232"/>
      <c r="BC965" s="229"/>
    </row>
    <row r="966" spans="41:55" x14ac:dyDescent="0.25">
      <c r="AO966" s="228"/>
      <c r="AR966" s="232"/>
      <c r="AT966" s="232"/>
      <c r="AV966" s="229"/>
      <c r="AY966" s="232"/>
      <c r="BA966" s="232"/>
      <c r="BC966" s="229"/>
    </row>
    <row r="967" spans="41:55" x14ac:dyDescent="0.25">
      <c r="AO967" s="228"/>
      <c r="AR967" s="232"/>
      <c r="AT967" s="232"/>
      <c r="AV967" s="229"/>
      <c r="AY967" s="232"/>
      <c r="BA967" s="232"/>
      <c r="BC967" s="229"/>
    </row>
    <row r="968" spans="41:55" x14ac:dyDescent="0.25">
      <c r="AO968" s="228"/>
      <c r="AR968" s="232"/>
      <c r="AT968" s="232"/>
      <c r="AV968" s="229"/>
      <c r="AY968" s="232"/>
      <c r="BA968" s="232"/>
      <c r="BC968" s="229"/>
    </row>
    <row r="969" spans="41:55" x14ac:dyDescent="0.25">
      <c r="AO969" s="228"/>
      <c r="AR969" s="232"/>
      <c r="AT969" s="232"/>
      <c r="AV969" s="229"/>
      <c r="AY969" s="232"/>
      <c r="BA969" s="232"/>
      <c r="BC969" s="229"/>
    </row>
    <row r="970" spans="41:55" x14ac:dyDescent="0.25">
      <c r="AO970" s="228"/>
      <c r="AR970" s="232"/>
      <c r="AT970" s="232"/>
      <c r="AV970" s="229"/>
      <c r="AY970" s="232"/>
      <c r="BA970" s="232"/>
      <c r="BC970" s="229"/>
    </row>
    <row r="971" spans="41:55" x14ac:dyDescent="0.25">
      <c r="AO971" s="228"/>
      <c r="AR971" s="232"/>
      <c r="AT971" s="232"/>
      <c r="AV971" s="229"/>
      <c r="AY971" s="232"/>
      <c r="BA971" s="232"/>
      <c r="BC971" s="229"/>
    </row>
    <row r="972" spans="41:55" x14ac:dyDescent="0.25">
      <c r="AO972" s="228"/>
      <c r="AR972" s="232"/>
      <c r="AT972" s="232"/>
      <c r="AV972" s="229"/>
      <c r="AY972" s="232"/>
      <c r="BA972" s="232"/>
      <c r="BC972" s="229"/>
    </row>
    <row r="973" spans="41:55" x14ac:dyDescent="0.25">
      <c r="AO973" s="228"/>
      <c r="AR973" s="232"/>
      <c r="AT973" s="232"/>
      <c r="AV973" s="229"/>
      <c r="AY973" s="232"/>
      <c r="BA973" s="232"/>
      <c r="BC973" s="229"/>
    </row>
    <row r="974" spans="41:55" x14ac:dyDescent="0.25">
      <c r="AO974" s="228"/>
      <c r="AR974" s="232"/>
      <c r="AT974" s="232"/>
      <c r="AV974" s="229"/>
      <c r="AY974" s="232"/>
      <c r="BA974" s="232"/>
      <c r="BC974" s="229"/>
    </row>
    <row r="975" spans="41:55" x14ac:dyDescent="0.25">
      <c r="AO975" s="228"/>
      <c r="AR975" s="232"/>
      <c r="AT975" s="232"/>
      <c r="AV975" s="229"/>
      <c r="AY975" s="232"/>
      <c r="BA975" s="232"/>
      <c r="BC975" s="229"/>
    </row>
    <row r="976" spans="41:55" x14ac:dyDescent="0.25">
      <c r="AO976" s="228"/>
      <c r="AR976" s="232"/>
      <c r="AT976" s="232"/>
      <c r="AV976" s="229"/>
      <c r="AY976" s="232"/>
      <c r="BA976" s="232"/>
      <c r="BC976" s="229"/>
    </row>
    <row r="977" spans="41:55" x14ac:dyDescent="0.25">
      <c r="AO977" s="228"/>
      <c r="AR977" s="232"/>
      <c r="AT977" s="232"/>
      <c r="AV977" s="229"/>
      <c r="AY977" s="232"/>
      <c r="BA977" s="232"/>
      <c r="BC977" s="229"/>
    </row>
    <row r="978" spans="41:55" x14ac:dyDescent="0.25">
      <c r="AO978" s="228"/>
      <c r="AR978" s="232"/>
      <c r="AT978" s="232"/>
      <c r="AV978" s="229"/>
      <c r="AY978" s="232"/>
      <c r="BA978" s="232"/>
      <c r="BC978" s="229"/>
    </row>
    <row r="979" spans="41:55" x14ac:dyDescent="0.25">
      <c r="AO979" s="228"/>
      <c r="AR979" s="232"/>
      <c r="AT979" s="232"/>
      <c r="AV979" s="229"/>
      <c r="AY979" s="232"/>
      <c r="BA979" s="232"/>
      <c r="BC979" s="229"/>
    </row>
    <row r="980" spans="41:55" x14ac:dyDescent="0.25">
      <c r="AO980" s="228"/>
      <c r="AR980" s="232"/>
      <c r="AT980" s="232"/>
      <c r="AV980" s="229"/>
      <c r="AY980" s="232"/>
      <c r="BA980" s="232"/>
      <c r="BC980" s="229"/>
    </row>
    <row r="981" spans="41:55" x14ac:dyDescent="0.25">
      <c r="AO981" s="228"/>
      <c r="AR981" s="232"/>
      <c r="AT981" s="232"/>
      <c r="AV981" s="229"/>
      <c r="AY981" s="232"/>
      <c r="BA981" s="232"/>
      <c r="BC981" s="229"/>
    </row>
    <row r="982" spans="41:55" x14ac:dyDescent="0.25">
      <c r="AO982" s="228"/>
      <c r="AR982" s="232"/>
      <c r="AT982" s="232"/>
      <c r="AV982" s="229"/>
      <c r="AY982" s="232"/>
      <c r="BA982" s="232"/>
      <c r="BC982" s="229"/>
    </row>
    <row r="983" spans="41:55" x14ac:dyDescent="0.25">
      <c r="AO983" s="228"/>
      <c r="AR983" s="232"/>
      <c r="AT983" s="232"/>
      <c r="AV983" s="229"/>
      <c r="AY983" s="232"/>
      <c r="BA983" s="232"/>
      <c r="BC983" s="229"/>
    </row>
    <row r="984" spans="41:55" x14ac:dyDescent="0.25">
      <c r="AO984" s="228"/>
      <c r="AR984" s="232"/>
      <c r="AT984" s="232"/>
      <c r="AV984" s="229"/>
      <c r="AY984" s="232"/>
      <c r="BA984" s="232"/>
      <c r="BC984" s="229"/>
    </row>
    <row r="985" spans="41:55" x14ac:dyDescent="0.25">
      <c r="AO985" s="228"/>
      <c r="AR985" s="232"/>
      <c r="AT985" s="232"/>
      <c r="AV985" s="229"/>
      <c r="AY985" s="232"/>
      <c r="BA985" s="232"/>
      <c r="BC985" s="229"/>
    </row>
    <row r="986" spans="41:55" x14ac:dyDescent="0.25">
      <c r="AO986" s="228"/>
      <c r="AR986" s="232"/>
      <c r="AT986" s="232"/>
      <c r="AV986" s="229"/>
      <c r="AY986" s="232"/>
      <c r="BA986" s="232"/>
      <c r="BC986" s="229"/>
    </row>
    <row r="987" spans="41:55" x14ac:dyDescent="0.25">
      <c r="AO987" s="228"/>
      <c r="AR987" s="232"/>
      <c r="AT987" s="232"/>
      <c r="AV987" s="229"/>
      <c r="AY987" s="232"/>
      <c r="BA987" s="232"/>
      <c r="BC987" s="229"/>
    </row>
    <row r="988" spans="41:55" x14ac:dyDescent="0.25">
      <c r="AO988" s="228"/>
      <c r="AR988" s="232"/>
      <c r="AT988" s="232"/>
      <c r="AV988" s="229"/>
      <c r="AY988" s="232"/>
      <c r="BA988" s="232"/>
      <c r="BC988" s="229"/>
    </row>
    <row r="989" spans="41:55" x14ac:dyDescent="0.25">
      <c r="AO989" s="228"/>
      <c r="AR989" s="232"/>
      <c r="AT989" s="232"/>
      <c r="AV989" s="229"/>
      <c r="AY989" s="232"/>
      <c r="BA989" s="232"/>
      <c r="BC989" s="229"/>
    </row>
    <row r="990" spans="41:55" x14ac:dyDescent="0.25">
      <c r="AO990" s="228"/>
      <c r="AR990" s="232"/>
      <c r="AT990" s="232"/>
      <c r="AV990" s="229"/>
      <c r="AY990" s="232"/>
      <c r="BA990" s="232"/>
      <c r="BC990" s="229"/>
    </row>
    <row r="991" spans="41:55" x14ac:dyDescent="0.25">
      <c r="AO991" s="228"/>
      <c r="AR991" s="232"/>
      <c r="AT991" s="232"/>
      <c r="AV991" s="229"/>
      <c r="AY991" s="232"/>
      <c r="BA991" s="232"/>
      <c r="BC991" s="229"/>
    </row>
    <row r="992" spans="41:55" x14ac:dyDescent="0.25">
      <c r="AO992" s="228"/>
      <c r="AR992" s="232"/>
      <c r="AT992" s="232"/>
      <c r="AV992" s="229"/>
      <c r="AY992" s="232"/>
      <c r="BA992" s="232"/>
      <c r="BC992" s="229"/>
    </row>
    <row r="993" spans="41:55" x14ac:dyDescent="0.25">
      <c r="AO993" s="228"/>
      <c r="AR993" s="232"/>
      <c r="AT993" s="232"/>
      <c r="AV993" s="229"/>
      <c r="AY993" s="232"/>
      <c r="BA993" s="232"/>
      <c r="BC993" s="229"/>
    </row>
    <row r="994" spans="41:55" x14ac:dyDescent="0.25">
      <c r="AO994" s="228"/>
      <c r="AR994" s="232"/>
      <c r="AT994" s="232"/>
      <c r="AV994" s="229"/>
      <c r="AY994" s="232"/>
      <c r="BA994" s="232"/>
      <c r="BC994" s="229"/>
    </row>
    <row r="995" spans="41:55" x14ac:dyDescent="0.25">
      <c r="AO995" s="228"/>
      <c r="AR995" s="232"/>
      <c r="AT995" s="232"/>
      <c r="AV995" s="229"/>
      <c r="AY995" s="232"/>
      <c r="BA995" s="232"/>
      <c r="BC995" s="229"/>
    </row>
    <row r="996" spans="41:55" x14ac:dyDescent="0.25">
      <c r="AO996" s="228"/>
      <c r="AR996" s="232"/>
      <c r="AT996" s="232"/>
      <c r="AV996" s="229"/>
      <c r="AY996" s="232"/>
      <c r="BA996" s="232"/>
      <c r="BC996" s="229"/>
    </row>
    <row r="997" spans="41:55" x14ac:dyDescent="0.25">
      <c r="AO997" s="228"/>
      <c r="AR997" s="232"/>
      <c r="AT997" s="232"/>
      <c r="AV997" s="229"/>
      <c r="AY997" s="232"/>
      <c r="BA997" s="232"/>
      <c r="BC997" s="229"/>
    </row>
    <row r="998" spans="41:55" x14ac:dyDescent="0.25">
      <c r="AO998" s="228"/>
      <c r="AR998" s="232"/>
      <c r="AT998" s="232"/>
      <c r="AV998" s="229"/>
      <c r="AY998" s="232"/>
      <c r="BA998" s="232"/>
      <c r="BC998" s="229"/>
    </row>
    <row r="999" spans="41:55" x14ac:dyDescent="0.25">
      <c r="AO999" s="228"/>
      <c r="AR999" s="232"/>
      <c r="AT999" s="232"/>
      <c r="AV999" s="229"/>
      <c r="AY999" s="232"/>
      <c r="BA999" s="232"/>
      <c r="BC999" s="229"/>
    </row>
    <row r="1000" spans="41:55" x14ac:dyDescent="0.25">
      <c r="AO1000" s="228"/>
      <c r="AR1000" s="232"/>
      <c r="AT1000" s="232"/>
      <c r="AV1000" s="229"/>
      <c r="AY1000" s="232"/>
      <c r="BA1000" s="232"/>
      <c r="BC1000" s="229"/>
    </row>
  </sheetData>
  <autoFilter ref="A5:BC5" xr:uid="{00000000-0009-0000-0000-000002000000}"/>
  <mergeCells count="12">
    <mergeCell ref="AK4:AM4"/>
    <mergeCell ref="E1:H1"/>
    <mergeCell ref="J1:S1"/>
    <mergeCell ref="V1:AC1"/>
    <mergeCell ref="AP1:BC1"/>
    <mergeCell ref="AP2:AV2"/>
    <mergeCell ref="AW2:BC2"/>
    <mergeCell ref="L4:N4"/>
    <mergeCell ref="Q4:S4"/>
    <mergeCell ref="V4:X4"/>
    <mergeCell ref="AA4:AC4"/>
    <mergeCell ref="AF4:AH4"/>
  </mergeCells>
  <conditionalFormatting sqref="L6:M8">
    <cfRule type="cellIs" dxfId="17" priority="278" operator="equal">
      <formula>0</formula>
    </cfRule>
  </conditionalFormatting>
  <conditionalFormatting sqref="N6:N8">
    <cfRule type="cellIs" dxfId="16" priority="277" stopIfTrue="1" operator="equal">
      <formula>0</formula>
    </cfRule>
  </conditionalFormatting>
  <conditionalFormatting sqref="V6:W8">
    <cfRule type="cellIs" dxfId="15" priority="276" operator="equal">
      <formula>0</formula>
    </cfRule>
  </conditionalFormatting>
  <conditionalFormatting sqref="X6:X8">
    <cfRule type="cellIs" dxfId="14" priority="275" stopIfTrue="1" operator="equal">
      <formula>0</formula>
    </cfRule>
  </conditionalFormatting>
  <conditionalFormatting sqref="AB6:AB8">
    <cfRule type="cellIs" dxfId="13" priority="274" operator="equal">
      <formula>0</formula>
    </cfRule>
  </conditionalFormatting>
  <conditionalFormatting sqref="AC6:AC8">
    <cfRule type="cellIs" dxfId="12" priority="273" stopIfTrue="1" operator="equal">
      <formula>0</formula>
    </cfRule>
  </conditionalFormatting>
  <conditionalFormatting sqref="R6:R8">
    <cfRule type="cellIs" dxfId="11" priority="272" operator="equal">
      <formula>0</formula>
    </cfRule>
  </conditionalFormatting>
  <conditionalFormatting sqref="Q6:Q8">
    <cfRule type="cellIs" dxfId="10" priority="271" operator="equal">
      <formula>0</formula>
    </cfRule>
  </conditionalFormatting>
  <conditionalFormatting sqref="S6:S8">
    <cfRule type="cellIs" dxfId="9" priority="270" stopIfTrue="1" operator="equal">
      <formula>0</formula>
    </cfRule>
  </conditionalFormatting>
  <conditionalFormatting sqref="AA6:AA8">
    <cfRule type="cellIs" dxfId="8" priority="269" operator="equal">
      <formula>0</formula>
    </cfRule>
  </conditionalFormatting>
  <conditionalFormatting sqref="AH6:AH8">
    <cfRule type="cellIs" dxfId="7" priority="267" stopIfTrue="1" operator="equal">
      <formula>0</formula>
    </cfRule>
  </conditionalFormatting>
  <conditionalFormatting sqref="AM6:AM8">
    <cfRule type="cellIs" dxfId="6" priority="265" stopIfTrue="1" operator="equal">
      <formula>0</formula>
    </cfRule>
  </conditionalFormatting>
  <conditionalFormatting sqref="AO6:AO8">
    <cfRule type="cellIs" dxfId="5" priority="263" operator="lessThanOrEqual">
      <formula>0.01</formula>
    </cfRule>
    <cfRule type="colorScale" priority="264">
      <colorScale>
        <cfvo type="num" val="0.01"/>
        <cfvo type="percentile" val="0.1"/>
        <cfvo type="num" val="0.2"/>
        <color rgb="FF92D050"/>
        <color rgb="FFFFEB84"/>
        <color theme="5"/>
      </colorScale>
    </cfRule>
  </conditionalFormatting>
  <conditionalFormatting sqref="B6:G8">
    <cfRule type="expression" dxfId="4" priority="2">
      <formula>IF($A6=1,TRUE,FALSE)</formula>
    </cfRule>
  </conditionalFormatting>
  <conditionalFormatting sqref="J6:J8">
    <cfRule type="dataBar" priority="28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{8234BF0F-52B3-4561-9C4A-EAEBA5F3774A}</x14:id>
        </ext>
      </extLst>
    </cfRule>
  </conditionalFormatting>
  <conditionalFormatting sqref="N6:N8">
    <cfRule type="colorScale" priority="290">
      <colorScale>
        <cfvo type="min"/>
        <cfvo type="max"/>
        <color theme="7" tint="0.39997558519241921"/>
        <color theme="5"/>
      </colorScale>
    </cfRule>
  </conditionalFormatting>
  <conditionalFormatting sqref="X6:X8">
    <cfRule type="colorScale" priority="291">
      <colorScale>
        <cfvo type="min"/>
        <cfvo type="max"/>
        <color theme="7" tint="0.39997558519241921"/>
        <color theme="5"/>
      </colorScale>
    </cfRule>
  </conditionalFormatting>
  <conditionalFormatting sqref="AC6:AC8">
    <cfRule type="colorScale" priority="292">
      <colorScale>
        <cfvo type="min"/>
        <cfvo type="max"/>
        <color theme="7" tint="0.39997558519241921"/>
        <color theme="5"/>
      </colorScale>
    </cfRule>
  </conditionalFormatting>
  <conditionalFormatting sqref="S6:S8">
    <cfRule type="colorScale" priority="293">
      <colorScale>
        <cfvo type="min"/>
        <cfvo type="max"/>
        <color theme="7" tint="0.39997558519241921"/>
        <color theme="5"/>
      </colorScale>
    </cfRule>
  </conditionalFormatting>
  <conditionalFormatting sqref="AH6:AH8">
    <cfRule type="colorScale" priority="294">
      <colorScale>
        <cfvo type="min"/>
        <cfvo type="max"/>
        <color theme="7" tint="0.39997558519241921"/>
        <color theme="5"/>
      </colorScale>
    </cfRule>
  </conditionalFormatting>
  <conditionalFormatting sqref="AM6:AM8">
    <cfRule type="colorScale" priority="295">
      <colorScale>
        <cfvo type="min"/>
        <cfvo type="max"/>
        <color theme="7" tint="0.39997558519241921"/>
        <color theme="5"/>
      </colorScale>
    </cfRule>
  </conditionalFormatting>
  <conditionalFormatting sqref="H6:H8">
    <cfRule type="expression" dxfId="1" priority="1">
      <formula>IF($A6=1,TRUE,FALSE)</formula>
    </cfRule>
  </conditionalFormatting>
  <hyperlinks>
    <hyperlink ref="E1" r:id="rId1" xr:uid="{00000000-0004-0000-0200-000000000000}"/>
    <hyperlink ref="J1" r:id="rId2" display="Siehe Anleitung" xr:uid="{00000000-0004-0000-0200-000001000000}"/>
    <hyperlink ref="J1:L1" r:id="rId3" display="Anleitung" xr:uid="{00000000-0004-0000-0200-000002000000}"/>
  </hyperlinks>
  <pageMargins left="0.7" right="0.7" top="0.75" bottom="0.75" header="0.3" footer="0.3"/>
  <pageSetup paperSize="9" orientation="portrait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34BF0F-52B3-4561-9C4A-EAEBA5F3774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J6:J8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4" tint="0.59999389629810485"/>
  </sheetPr>
  <dimension ref="A1:T5"/>
  <sheetViews>
    <sheetView workbookViewId="0">
      <pane ySplit="5" topLeftCell="A6" activePane="bottomLeft" state="frozen"/>
      <selection pane="bottomLeft"/>
    </sheetView>
  </sheetViews>
  <sheetFormatPr baseColWidth="10" defaultColWidth="11.5" defaultRowHeight="15" x14ac:dyDescent="0.25"/>
  <cols>
    <col min="1" max="1" width="4.625" style="137" customWidth="1"/>
    <col min="2" max="2" width="8.125" style="137" customWidth="1"/>
    <col min="3" max="3" width="16.375" style="137" customWidth="1"/>
    <col min="4" max="4" width="9.375" style="137" customWidth="1"/>
    <col min="5" max="5" width="6.625" style="137" bestFit="1" customWidth="1"/>
    <col min="6" max="6" width="7.5" style="137" bestFit="1" customWidth="1"/>
    <col min="7" max="7" width="8.25" style="137" bestFit="1" customWidth="1"/>
    <col min="8" max="8" width="8.25" style="137" customWidth="1"/>
    <col min="9" max="9" width="9.625" style="137" bestFit="1" customWidth="1"/>
    <col min="10" max="10" width="8.5" style="137" bestFit="1" customWidth="1"/>
    <col min="11" max="11" width="25.625" style="137" bestFit="1" customWidth="1"/>
    <col min="12" max="12" width="8" style="137" bestFit="1" customWidth="1"/>
    <col min="13" max="14" width="6.625" style="137" bestFit="1" customWidth="1"/>
    <col min="15" max="15" width="23.125" style="137" bestFit="1" customWidth="1"/>
    <col min="16" max="16" width="36.875" style="137" bestFit="1" customWidth="1"/>
    <col min="17" max="17" width="8.625" style="137" bestFit="1" customWidth="1"/>
    <col min="18" max="18" width="11.875" style="137" bestFit="1" customWidth="1"/>
    <col min="19" max="19" width="6.625" style="137" bestFit="1" customWidth="1"/>
    <col min="20" max="20" width="14.125" style="137" bestFit="1" customWidth="1"/>
    <col min="21" max="16384" width="11.5" style="137"/>
  </cols>
  <sheetData>
    <row r="1" spans="1:20" s="158" customFormat="1" x14ac:dyDescent="0.25">
      <c r="A1" s="157" t="s">
        <v>4</v>
      </c>
      <c r="G1" s="255" t="s">
        <v>166</v>
      </c>
      <c r="H1" s="255"/>
      <c r="I1" s="255"/>
      <c r="J1" s="255"/>
      <c r="K1" s="255"/>
      <c r="L1" s="177"/>
      <c r="M1" s="177"/>
      <c r="N1" s="177"/>
      <c r="O1" s="177"/>
      <c r="P1" s="177"/>
    </row>
    <row r="2" spans="1:20" x14ac:dyDescent="0.25">
      <c r="A2" s="27"/>
    </row>
    <row r="3" spans="1:20" x14ac:dyDescent="0.25">
      <c r="A3" s="159" t="s">
        <v>667</v>
      </c>
    </row>
    <row r="5" spans="1:20" s="29" customFormat="1" x14ac:dyDescent="0.25">
      <c r="A5" s="160" t="s">
        <v>22</v>
      </c>
      <c r="B5" s="160" t="s">
        <v>24</v>
      </c>
      <c r="C5" s="160" t="s">
        <v>26</v>
      </c>
      <c r="D5" s="160" t="s">
        <v>28</v>
      </c>
      <c r="E5" s="160" t="s">
        <v>30</v>
      </c>
      <c r="F5" s="160" t="s">
        <v>32</v>
      </c>
      <c r="G5" s="160" t="s">
        <v>33</v>
      </c>
      <c r="H5" s="160" t="s">
        <v>35</v>
      </c>
      <c r="I5" s="160" t="s">
        <v>37</v>
      </c>
      <c r="J5" s="160" t="s">
        <v>41</v>
      </c>
      <c r="K5" s="160" t="s">
        <v>43</v>
      </c>
      <c r="L5" s="160" t="s">
        <v>45</v>
      </c>
      <c r="M5" s="160" t="s">
        <v>47</v>
      </c>
      <c r="N5" s="160" t="s">
        <v>49</v>
      </c>
      <c r="O5" s="160" t="s">
        <v>51</v>
      </c>
      <c r="P5" s="160" t="s">
        <v>60</v>
      </c>
      <c r="Q5" s="160" t="s">
        <v>68</v>
      </c>
      <c r="R5" s="160" t="s">
        <v>70</v>
      </c>
      <c r="S5" s="160" t="s">
        <v>72</v>
      </c>
      <c r="T5" s="160" t="s">
        <v>74</v>
      </c>
    </row>
  </sheetData>
  <autoFilter ref="A5:T5" xr:uid="{00000000-0009-0000-0000-000003000000}"/>
  <mergeCells count="1">
    <mergeCell ref="G1:K1"/>
  </mergeCells>
  <hyperlinks>
    <hyperlink ref="G1" r:id="rId1" display="Siehe Anleitung" xr:uid="{00000000-0004-0000-0300-000000000000}"/>
    <hyperlink ref="G1:I1" r:id="rId2" display="Anleitung" xr:uid="{00000000-0004-0000-0300-000001000000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5" tint="0.59999389629810485"/>
  </sheetPr>
  <dimension ref="A1:Q6"/>
  <sheetViews>
    <sheetView workbookViewId="0">
      <pane ySplit="6" topLeftCell="A7" activePane="bottomLeft" state="frozen"/>
      <selection pane="bottomLeft"/>
    </sheetView>
  </sheetViews>
  <sheetFormatPr baseColWidth="10" defaultColWidth="8.125" defaultRowHeight="15" x14ac:dyDescent="0.25"/>
  <cols>
    <col min="1" max="1" width="4.625" style="137" customWidth="1"/>
    <col min="2" max="2" width="8.125" style="137" customWidth="1"/>
    <col min="3" max="3" width="16.375" style="137" customWidth="1"/>
    <col min="4" max="4" width="9.375" style="137" customWidth="1"/>
    <col min="5" max="5" width="26.25" style="137" customWidth="1"/>
    <col min="6" max="6" width="8.25" style="137" bestFit="1" customWidth="1"/>
    <col min="7" max="7" width="8.5" style="137" bestFit="1" customWidth="1"/>
    <col min="8" max="8" width="7.5" style="137" bestFit="1" customWidth="1"/>
    <col min="9" max="9" width="8.25" style="137" bestFit="1" customWidth="1"/>
    <col min="10" max="11" width="11" style="137" bestFit="1" customWidth="1"/>
    <col min="12" max="12" width="8.25" style="137" bestFit="1" customWidth="1"/>
    <col min="13" max="14" width="8.25" style="137" customWidth="1"/>
    <col min="15" max="15" width="5.375" style="137" customWidth="1"/>
    <col min="16" max="16" width="8.5" style="137" customWidth="1"/>
    <col min="17" max="17" width="18.5" style="137" customWidth="1"/>
    <col min="18" max="16384" width="8.125" style="137"/>
  </cols>
  <sheetData>
    <row r="1" spans="1:17" s="162" customFormat="1" x14ac:dyDescent="0.25">
      <c r="A1" s="161" t="s">
        <v>7</v>
      </c>
      <c r="G1" s="255" t="s">
        <v>166</v>
      </c>
      <c r="H1" s="255"/>
      <c r="I1" s="255"/>
      <c r="J1" s="255"/>
      <c r="K1" s="255"/>
      <c r="L1" s="177"/>
      <c r="M1" s="177"/>
      <c r="N1" s="177"/>
      <c r="O1" s="177"/>
      <c r="P1" s="177"/>
    </row>
    <row r="3" spans="1:17" x14ac:dyDescent="0.25">
      <c r="A3" s="159" t="s">
        <v>667</v>
      </c>
    </row>
    <row r="5" spans="1:17" s="160" customFormat="1" x14ac:dyDescent="0.25">
      <c r="A5" s="256" t="s">
        <v>196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163"/>
      <c r="N5" s="163"/>
      <c r="O5" s="258" t="s">
        <v>197</v>
      </c>
      <c r="P5" s="259"/>
      <c r="Q5" s="259"/>
    </row>
    <row r="6" spans="1:17" x14ac:dyDescent="0.25">
      <c r="A6" s="160" t="s">
        <v>22</v>
      </c>
      <c r="B6" s="160" t="s">
        <v>24</v>
      </c>
      <c r="C6" s="160" t="s">
        <v>26</v>
      </c>
      <c r="D6" s="160" t="s">
        <v>28</v>
      </c>
      <c r="E6" s="160" t="s">
        <v>186</v>
      </c>
      <c r="F6" s="160" t="s">
        <v>39</v>
      </c>
      <c r="G6" s="160" t="s">
        <v>35</v>
      </c>
      <c r="H6" s="160" t="s">
        <v>32</v>
      </c>
      <c r="I6" s="160" t="s">
        <v>33</v>
      </c>
      <c r="J6" s="160" t="s">
        <v>62</v>
      </c>
      <c r="K6" s="160" t="s">
        <v>64</v>
      </c>
      <c r="L6" s="160" t="s">
        <v>66</v>
      </c>
      <c r="M6" s="160" t="s">
        <v>70</v>
      </c>
      <c r="N6" s="160" t="s">
        <v>68</v>
      </c>
      <c r="O6" s="164" t="s">
        <v>22</v>
      </c>
      <c r="P6" s="164" t="s">
        <v>24</v>
      </c>
      <c r="Q6" s="164" t="s">
        <v>26</v>
      </c>
    </row>
  </sheetData>
  <autoFilter ref="A6:Q6" xr:uid="{00000000-0009-0000-0000-000004000000}"/>
  <mergeCells count="3">
    <mergeCell ref="A5:L5"/>
    <mergeCell ref="O5:Q5"/>
    <mergeCell ref="G1:K1"/>
  </mergeCells>
  <hyperlinks>
    <hyperlink ref="G1" r:id="rId1" display="Siehe Anleitung" xr:uid="{00000000-0004-0000-0400-000000000000}"/>
    <hyperlink ref="G1:I1" r:id="rId2" display="Anleitung" xr:uid="{00000000-0004-0000-0400-000001000000}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7" tint="0.59999389629810485"/>
  </sheetPr>
  <dimension ref="A1:Y13"/>
  <sheetViews>
    <sheetView workbookViewId="0">
      <pane ySplit="5" topLeftCell="A6" activePane="bottomLeft" state="frozen"/>
      <selection pane="bottomLeft"/>
    </sheetView>
  </sheetViews>
  <sheetFormatPr baseColWidth="10" defaultColWidth="8.12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17.875" style="29" customWidth="1"/>
    <col min="7" max="7" width="7.625" style="29" bestFit="1" customWidth="1"/>
    <col min="8" max="8" width="6.375" style="29" bestFit="1" customWidth="1"/>
    <col min="9" max="9" width="15.5" style="29" customWidth="1"/>
    <col min="10" max="10" width="6.375" style="29" bestFit="1" customWidth="1"/>
    <col min="11" max="11" width="9.5" style="29" bestFit="1" customWidth="1"/>
    <col min="12" max="12" width="18.625" style="29" customWidth="1"/>
    <col min="13" max="13" width="9.5" style="29" bestFit="1" customWidth="1"/>
    <col min="14" max="14" width="8.125" style="137" bestFit="1" customWidth="1"/>
    <col min="15" max="15" width="8" style="137" bestFit="1" customWidth="1"/>
    <col min="16" max="16" width="7.75" style="29" bestFit="1" customWidth="1"/>
    <col min="17" max="17" width="7" style="29" bestFit="1" customWidth="1"/>
    <col min="18" max="18" width="7.625" style="29" bestFit="1" customWidth="1"/>
    <col min="19" max="19" width="7.875" style="29" bestFit="1" customWidth="1"/>
    <col min="20" max="21" width="11" style="29" bestFit="1" customWidth="1"/>
    <col min="22" max="22" width="7.75" style="29" bestFit="1" customWidth="1"/>
    <col min="23" max="24" width="11" style="29" bestFit="1" customWidth="1"/>
    <col min="25" max="25" width="10.375" style="29" bestFit="1" customWidth="1"/>
    <col min="26" max="16384" width="8.125" style="29"/>
  </cols>
  <sheetData>
    <row r="1" spans="1:25" s="166" customFormat="1" x14ac:dyDescent="0.25">
      <c r="A1" s="165" t="s">
        <v>10</v>
      </c>
      <c r="G1" s="255" t="s">
        <v>166</v>
      </c>
      <c r="H1" s="255"/>
      <c r="I1" s="255"/>
      <c r="J1" s="255"/>
      <c r="K1" s="255"/>
      <c r="L1" s="177"/>
      <c r="M1" s="177"/>
      <c r="N1" s="177"/>
      <c r="O1" s="177"/>
      <c r="P1" s="177"/>
    </row>
    <row r="3" spans="1:25" x14ac:dyDescent="0.25">
      <c r="A3" s="167" t="s">
        <v>667</v>
      </c>
      <c r="G3" s="178" t="s">
        <v>195</v>
      </c>
    </row>
    <row r="4" spans="1:25" x14ac:dyDescent="0.25">
      <c r="K4" s="260" t="s">
        <v>198</v>
      </c>
      <c r="L4" s="260"/>
      <c r="M4" s="260"/>
    </row>
    <row r="5" spans="1:25" s="160" customFormat="1" x14ac:dyDescent="0.25">
      <c r="A5" s="168" t="s">
        <v>22</v>
      </c>
      <c r="B5" s="168" t="s">
        <v>24</v>
      </c>
      <c r="C5" s="168" t="s">
        <v>26</v>
      </c>
      <c r="D5" s="168" t="s">
        <v>28</v>
      </c>
      <c r="E5" s="168" t="s">
        <v>30</v>
      </c>
      <c r="F5" s="168" t="s">
        <v>43</v>
      </c>
      <c r="G5" s="169" t="s">
        <v>45</v>
      </c>
      <c r="H5" s="168" t="s">
        <v>47</v>
      </c>
      <c r="I5" s="168" t="s">
        <v>51</v>
      </c>
      <c r="J5" s="168" t="s">
        <v>53</v>
      </c>
      <c r="K5" s="170" t="s">
        <v>76</v>
      </c>
      <c r="L5" s="170" t="s">
        <v>78</v>
      </c>
      <c r="M5" s="170" t="s">
        <v>80</v>
      </c>
      <c r="N5" s="168" t="s">
        <v>68</v>
      </c>
      <c r="O5" s="168" t="s">
        <v>70</v>
      </c>
      <c r="P5" s="168" t="s">
        <v>39</v>
      </c>
      <c r="Q5" s="168" t="s">
        <v>32</v>
      </c>
      <c r="R5" s="168" t="s">
        <v>33</v>
      </c>
      <c r="S5" s="168" t="s">
        <v>35</v>
      </c>
      <c r="T5" s="168" t="s">
        <v>62</v>
      </c>
      <c r="U5" s="168" t="s">
        <v>64</v>
      </c>
      <c r="V5" s="168" t="s">
        <v>66</v>
      </c>
      <c r="W5" s="168" t="s">
        <v>55</v>
      </c>
      <c r="X5" s="168" t="s">
        <v>57</v>
      </c>
      <c r="Y5" s="160" t="s">
        <v>82</v>
      </c>
    </row>
    <row r="6" spans="1:25" x14ac:dyDescent="0.25">
      <c r="A6" s="29" t="s">
        <v>127</v>
      </c>
      <c r="B6" s="29">
        <v>1630</v>
      </c>
      <c r="C6" s="29" t="s">
        <v>183</v>
      </c>
      <c r="D6" s="29">
        <v>292555</v>
      </c>
      <c r="E6" s="29">
        <v>0</v>
      </c>
      <c r="F6" s="29" t="s">
        <v>608</v>
      </c>
      <c r="G6" s="29" t="s">
        <v>609</v>
      </c>
      <c r="H6" s="29">
        <v>8758</v>
      </c>
      <c r="I6" s="29" t="s">
        <v>610</v>
      </c>
      <c r="J6" s="29">
        <v>875800</v>
      </c>
      <c r="K6" s="29">
        <v>8757</v>
      </c>
      <c r="L6" s="29" t="s">
        <v>205</v>
      </c>
      <c r="M6" s="29">
        <v>875700</v>
      </c>
      <c r="N6" s="137" t="s">
        <v>611</v>
      </c>
      <c r="O6" s="137" t="s">
        <v>612</v>
      </c>
      <c r="P6" s="29">
        <v>1004</v>
      </c>
      <c r="Q6" s="29">
        <v>1030</v>
      </c>
      <c r="R6" s="29">
        <v>1110</v>
      </c>
      <c r="T6" s="29">
        <v>2727845.9589999998</v>
      </c>
      <c r="U6" s="29">
        <v>1220291.213</v>
      </c>
      <c r="V6" s="29">
        <v>901</v>
      </c>
      <c r="W6" s="29">
        <v>2727857.4750000001</v>
      </c>
      <c r="X6" s="29">
        <v>1220296.6510000001</v>
      </c>
    </row>
    <row r="7" spans="1:25" x14ac:dyDescent="0.25">
      <c r="A7" s="29" t="s">
        <v>127</v>
      </c>
      <c r="B7" s="29">
        <v>1630</v>
      </c>
      <c r="C7" s="29" t="s">
        <v>183</v>
      </c>
      <c r="D7" s="29">
        <v>296588</v>
      </c>
      <c r="E7" s="29">
        <v>0</v>
      </c>
      <c r="F7" s="29" t="s">
        <v>512</v>
      </c>
      <c r="G7" s="29" t="s">
        <v>442</v>
      </c>
      <c r="H7" s="29">
        <v>8753</v>
      </c>
      <c r="I7" s="29" t="s">
        <v>228</v>
      </c>
      <c r="J7" s="29">
        <v>875300</v>
      </c>
      <c r="K7" s="29">
        <v>8872</v>
      </c>
      <c r="L7" s="29" t="s">
        <v>185</v>
      </c>
      <c r="M7" s="29">
        <v>887200</v>
      </c>
      <c r="N7" s="137" t="s">
        <v>443</v>
      </c>
      <c r="O7" s="137" t="s">
        <v>444</v>
      </c>
      <c r="P7" s="29">
        <v>1004</v>
      </c>
      <c r="Q7" s="29">
        <v>1021</v>
      </c>
      <c r="R7" s="29">
        <v>1110</v>
      </c>
      <c r="T7" s="29">
        <v>2725581.318</v>
      </c>
      <c r="U7" s="29">
        <v>1220640.094</v>
      </c>
      <c r="V7" s="29">
        <v>901</v>
      </c>
      <c r="W7" s="29">
        <v>2725581.0780000002</v>
      </c>
      <c r="X7" s="29">
        <v>1220644.537</v>
      </c>
    </row>
    <row r="8" spans="1:25" x14ac:dyDescent="0.25">
      <c r="A8" s="29" t="s">
        <v>127</v>
      </c>
      <c r="B8" s="29">
        <v>1630</v>
      </c>
      <c r="C8" s="29" t="s">
        <v>183</v>
      </c>
      <c r="D8" s="29">
        <v>299207</v>
      </c>
      <c r="E8" s="29">
        <v>0</v>
      </c>
      <c r="F8" s="29" t="s">
        <v>621</v>
      </c>
      <c r="G8" s="29" t="s">
        <v>442</v>
      </c>
      <c r="H8" s="29">
        <v>8865</v>
      </c>
      <c r="I8" s="29" t="s">
        <v>247</v>
      </c>
      <c r="J8" s="29">
        <v>886500</v>
      </c>
      <c r="K8" s="29">
        <v>8867</v>
      </c>
      <c r="L8" s="29" t="s">
        <v>202</v>
      </c>
      <c r="M8" s="29">
        <v>886700</v>
      </c>
      <c r="N8" s="137" t="s">
        <v>622</v>
      </c>
      <c r="O8" s="137" t="s">
        <v>623</v>
      </c>
      <c r="P8" s="29">
        <v>1004</v>
      </c>
      <c r="Q8" s="29">
        <v>1021</v>
      </c>
      <c r="R8" s="29">
        <v>1110</v>
      </c>
      <c r="T8" s="29">
        <v>2722418</v>
      </c>
      <c r="U8" s="29">
        <v>1220346</v>
      </c>
      <c r="V8" s="29">
        <v>904</v>
      </c>
      <c r="W8" s="29">
        <v>2722417.7149999999</v>
      </c>
      <c r="X8" s="29">
        <v>1220341.172</v>
      </c>
    </row>
    <row r="9" spans="1:25" x14ac:dyDescent="0.25">
      <c r="A9" s="29" t="s">
        <v>127</v>
      </c>
      <c r="B9" s="29">
        <v>1630</v>
      </c>
      <c r="C9" s="29" t="s">
        <v>183</v>
      </c>
      <c r="D9" s="29">
        <v>2392070</v>
      </c>
      <c r="E9" s="29">
        <v>0</v>
      </c>
      <c r="F9" s="29" t="s">
        <v>621</v>
      </c>
      <c r="G9" s="29" t="s">
        <v>662</v>
      </c>
      <c r="H9" s="29">
        <v>8865</v>
      </c>
      <c r="I9" s="29" t="s">
        <v>247</v>
      </c>
      <c r="J9" s="29">
        <v>886500</v>
      </c>
      <c r="K9" s="29">
        <v>8752</v>
      </c>
      <c r="L9" s="29" t="s">
        <v>626</v>
      </c>
      <c r="M9" s="29">
        <v>875200</v>
      </c>
      <c r="N9" s="137" t="s">
        <v>663</v>
      </c>
      <c r="O9" s="137" t="s">
        <v>664</v>
      </c>
      <c r="P9" s="29">
        <v>1004</v>
      </c>
      <c r="Q9" s="29">
        <v>1025</v>
      </c>
      <c r="R9" s="29">
        <v>1121</v>
      </c>
      <c r="T9" s="29">
        <v>2723265.8810000001</v>
      </c>
      <c r="U9" s="29">
        <v>1216672.578</v>
      </c>
      <c r="V9" s="29">
        <v>901</v>
      </c>
      <c r="W9" s="29">
        <v>2723266.5929999999</v>
      </c>
      <c r="X9" s="29">
        <v>1216676.2339999999</v>
      </c>
    </row>
    <row r="10" spans="1:25" x14ac:dyDescent="0.25">
      <c r="A10" s="29" t="s">
        <v>127</v>
      </c>
      <c r="B10" s="29">
        <v>1630</v>
      </c>
      <c r="C10" s="29" t="s">
        <v>183</v>
      </c>
      <c r="D10" s="29">
        <v>191960067</v>
      </c>
      <c r="E10" s="29">
        <v>0</v>
      </c>
      <c r="F10" s="29" t="s">
        <v>203</v>
      </c>
      <c r="G10" s="29" t="s">
        <v>204</v>
      </c>
      <c r="H10" s="29">
        <v>8757</v>
      </c>
      <c r="I10" s="29" t="s">
        <v>205</v>
      </c>
      <c r="J10" s="29">
        <v>875700</v>
      </c>
      <c r="K10" s="29">
        <v>8872</v>
      </c>
      <c r="L10" s="29" t="s">
        <v>185</v>
      </c>
      <c r="M10" s="29">
        <v>887200</v>
      </c>
      <c r="N10" s="137" t="s">
        <v>412</v>
      </c>
      <c r="O10" s="137" t="s">
        <v>413</v>
      </c>
      <c r="P10" s="29">
        <v>1003</v>
      </c>
      <c r="Q10" s="29">
        <v>1060</v>
      </c>
      <c r="R10" s="29">
        <v>1251</v>
      </c>
      <c r="T10" s="29">
        <v>2726254</v>
      </c>
      <c r="U10" s="29">
        <v>1220308</v>
      </c>
      <c r="V10" s="29">
        <v>904</v>
      </c>
    </row>
    <row r="11" spans="1:25" x14ac:dyDescent="0.25">
      <c r="A11" s="29" t="s">
        <v>127</v>
      </c>
      <c r="B11" s="29">
        <v>1630</v>
      </c>
      <c r="C11" s="29" t="s">
        <v>183</v>
      </c>
      <c r="D11" s="29">
        <v>191960068</v>
      </c>
      <c r="E11" s="29">
        <v>0</v>
      </c>
      <c r="F11" s="29" t="s">
        <v>203</v>
      </c>
      <c r="G11" s="29" t="s">
        <v>206</v>
      </c>
      <c r="H11" s="29">
        <v>8757</v>
      </c>
      <c r="I11" s="29" t="s">
        <v>205</v>
      </c>
      <c r="J11" s="29">
        <v>875700</v>
      </c>
      <c r="K11" s="29">
        <v>8872</v>
      </c>
      <c r="L11" s="29" t="s">
        <v>185</v>
      </c>
      <c r="M11" s="29">
        <v>887200</v>
      </c>
      <c r="O11" s="137" t="s">
        <v>413</v>
      </c>
      <c r="P11" s="29">
        <v>1003</v>
      </c>
      <c r="Q11" s="29">
        <v>1060</v>
      </c>
      <c r="R11" s="29">
        <v>1251</v>
      </c>
      <c r="T11" s="29">
        <v>2726254</v>
      </c>
      <c r="U11" s="29">
        <v>1220308</v>
      </c>
      <c r="V11" s="29">
        <v>904</v>
      </c>
    </row>
    <row r="12" spans="1:25" x14ac:dyDescent="0.25">
      <c r="A12" s="29" t="s">
        <v>127</v>
      </c>
      <c r="B12" s="29">
        <v>1630</v>
      </c>
      <c r="C12" s="29" t="s">
        <v>183</v>
      </c>
      <c r="D12" s="29">
        <v>192018718</v>
      </c>
      <c r="E12" s="29">
        <v>0</v>
      </c>
      <c r="F12" s="29" t="s">
        <v>493</v>
      </c>
      <c r="G12" s="29" t="s">
        <v>494</v>
      </c>
      <c r="H12" s="29">
        <v>8753</v>
      </c>
      <c r="I12" s="29" t="s">
        <v>228</v>
      </c>
      <c r="J12" s="29">
        <v>875300</v>
      </c>
      <c r="K12" s="29">
        <v>8872</v>
      </c>
      <c r="L12" s="29" t="s">
        <v>185</v>
      </c>
      <c r="M12" s="29">
        <v>887200</v>
      </c>
      <c r="N12" s="137" t="s">
        <v>495</v>
      </c>
      <c r="O12" s="137" t="s">
        <v>496</v>
      </c>
      <c r="P12" s="29">
        <v>1003</v>
      </c>
      <c r="Q12" s="29">
        <v>1040</v>
      </c>
      <c r="R12" s="29">
        <v>1251</v>
      </c>
      <c r="T12" s="29">
        <v>2725144.3560000001</v>
      </c>
      <c r="U12" s="29">
        <v>1221276.3019999999</v>
      </c>
      <c r="V12" s="29">
        <v>904</v>
      </c>
    </row>
    <row r="13" spans="1:25" x14ac:dyDescent="0.25">
      <c r="A13" s="29" t="s">
        <v>127</v>
      </c>
      <c r="B13" s="29">
        <v>1630</v>
      </c>
      <c r="C13" s="29" t="s">
        <v>183</v>
      </c>
      <c r="D13" s="29">
        <v>192018719</v>
      </c>
      <c r="E13" s="29">
        <v>0</v>
      </c>
      <c r="F13" s="29" t="s">
        <v>493</v>
      </c>
      <c r="G13" s="29" t="s">
        <v>497</v>
      </c>
      <c r="H13" s="29">
        <v>8753</v>
      </c>
      <c r="I13" s="29" t="s">
        <v>228</v>
      </c>
      <c r="J13" s="29">
        <v>875300</v>
      </c>
      <c r="K13" s="29">
        <v>8872</v>
      </c>
      <c r="L13" s="29" t="s">
        <v>185</v>
      </c>
      <c r="M13" s="29">
        <v>887200</v>
      </c>
      <c r="O13" s="137" t="s">
        <v>496</v>
      </c>
      <c r="P13" s="29">
        <v>1003</v>
      </c>
      <c r="Q13" s="29">
        <v>1080</v>
      </c>
      <c r="R13" s="29">
        <v>1274</v>
      </c>
      <c r="T13" s="29">
        <v>2725146</v>
      </c>
      <c r="U13" s="29">
        <v>1221266</v>
      </c>
      <c r="V13" s="29">
        <v>904</v>
      </c>
    </row>
  </sheetData>
  <autoFilter ref="A5:Y5" xr:uid="{00000000-0009-0000-0000-000005000000}"/>
  <mergeCells count="2">
    <mergeCell ref="K4:M4"/>
    <mergeCell ref="G1:K1"/>
  </mergeCells>
  <hyperlinks>
    <hyperlink ref="G1" r:id="rId1" display="Siehe Anleitung" xr:uid="{00000000-0004-0000-0500-000000000000}"/>
    <hyperlink ref="G1:I1" r:id="rId2" display="Anleitung" xr:uid="{00000000-0004-0000-0500-000001000000}"/>
    <hyperlink ref="G3" r:id="rId3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theme="9" tint="0.59999389629810485"/>
  </sheetPr>
  <dimension ref="A1:X34"/>
  <sheetViews>
    <sheetView workbookViewId="0">
      <pane ySplit="5" topLeftCell="A6" activePane="bottomLeft" state="frozen"/>
      <selection pane="bottomLeft"/>
    </sheetView>
  </sheetViews>
  <sheetFormatPr baseColWidth="10" defaultColWidth="10.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7" style="29" bestFit="1" customWidth="1"/>
    <col min="7" max="8" width="10.875" style="29" bestFit="1" customWidth="1"/>
    <col min="9" max="9" width="7.75" style="29" bestFit="1" customWidth="1"/>
    <col min="10" max="10" width="8.125" style="29" bestFit="1" customWidth="1"/>
    <col min="11" max="11" width="18.75" style="29" customWidth="1"/>
    <col min="12" max="12" width="7.625" style="174" bestFit="1" customWidth="1"/>
    <col min="13" max="13" width="6.375" style="29" bestFit="1" customWidth="1"/>
    <col min="14" max="14" width="15.5" style="29" customWidth="1"/>
    <col min="15" max="15" width="6.625" style="29" bestFit="1" customWidth="1"/>
    <col min="16" max="17" width="11" style="29" bestFit="1" customWidth="1"/>
    <col min="18" max="18" width="19.625" style="29" customWidth="1"/>
    <col min="19" max="19" width="8.875" style="29" bestFit="1" customWidth="1"/>
    <col min="20" max="20" width="13.875" style="29" bestFit="1" customWidth="1"/>
    <col min="21" max="21" width="8.125" style="29" bestFit="1" customWidth="1"/>
    <col min="22" max="22" width="8" style="29" bestFit="1" customWidth="1"/>
    <col min="23" max="23" width="8.125" style="29" bestFit="1" customWidth="1"/>
    <col min="24" max="16384" width="10.5" style="29"/>
  </cols>
  <sheetData>
    <row r="1" spans="1:24" s="172" customFormat="1" x14ac:dyDescent="0.25">
      <c r="A1" s="171" t="s">
        <v>13</v>
      </c>
      <c r="G1" s="255" t="s">
        <v>166</v>
      </c>
      <c r="H1" s="255"/>
      <c r="I1" s="255"/>
      <c r="J1" s="255"/>
      <c r="K1" s="255"/>
      <c r="L1" s="177"/>
      <c r="M1" s="177"/>
      <c r="N1" s="177"/>
      <c r="O1" s="177"/>
      <c r="P1" s="177"/>
    </row>
    <row r="2" spans="1:24" x14ac:dyDescent="0.25">
      <c r="A2" s="173"/>
    </row>
    <row r="3" spans="1:24" x14ac:dyDescent="0.25">
      <c r="A3" s="159" t="s">
        <v>667</v>
      </c>
    </row>
    <row r="5" spans="1:24" s="160" customFormat="1" x14ac:dyDescent="0.25">
      <c r="A5" s="160" t="s">
        <v>22</v>
      </c>
      <c r="B5" s="160" t="s">
        <v>24</v>
      </c>
      <c r="C5" s="160" t="s">
        <v>26</v>
      </c>
      <c r="D5" s="160" t="s">
        <v>28</v>
      </c>
      <c r="E5" s="160" t="s">
        <v>30</v>
      </c>
      <c r="F5" s="160" t="s">
        <v>32</v>
      </c>
      <c r="G5" s="160" t="s">
        <v>62</v>
      </c>
      <c r="H5" s="160" t="s">
        <v>64</v>
      </c>
      <c r="I5" s="160" t="s">
        <v>66</v>
      </c>
      <c r="J5" s="160" t="s">
        <v>41</v>
      </c>
      <c r="K5" s="160" t="s">
        <v>43</v>
      </c>
      <c r="L5" s="160" t="s">
        <v>45</v>
      </c>
      <c r="M5" s="160" t="s">
        <v>47</v>
      </c>
      <c r="N5" s="160" t="s">
        <v>51</v>
      </c>
      <c r="O5" s="160" t="s">
        <v>53</v>
      </c>
      <c r="P5" s="160" t="s">
        <v>55</v>
      </c>
      <c r="Q5" s="160" t="s">
        <v>57</v>
      </c>
      <c r="R5" s="160" t="s">
        <v>60</v>
      </c>
      <c r="S5" s="160" t="s">
        <v>59</v>
      </c>
      <c r="T5" s="160" t="s">
        <v>188</v>
      </c>
      <c r="U5" s="160" t="s">
        <v>72</v>
      </c>
      <c r="V5" s="160" t="s">
        <v>70</v>
      </c>
      <c r="W5" s="160" t="s">
        <v>68</v>
      </c>
      <c r="X5" s="160" t="s">
        <v>82</v>
      </c>
    </row>
    <row r="6" spans="1:24" x14ac:dyDescent="0.25">
      <c r="A6" s="29" t="s">
        <v>127</v>
      </c>
      <c r="B6" s="29">
        <v>1630</v>
      </c>
      <c r="C6" s="29" t="s">
        <v>183</v>
      </c>
      <c r="D6" s="29">
        <v>191672793</v>
      </c>
      <c r="E6" s="29">
        <v>0</v>
      </c>
      <c r="F6" s="29">
        <v>1040</v>
      </c>
      <c r="G6" s="29">
        <v>2723294.7570000002</v>
      </c>
      <c r="H6" s="29">
        <v>1219842.7439999999</v>
      </c>
      <c r="I6" s="29">
        <v>905</v>
      </c>
      <c r="J6" s="29">
        <v>1062293</v>
      </c>
      <c r="K6" s="29" t="s">
        <v>208</v>
      </c>
      <c r="L6" s="174" t="s">
        <v>209</v>
      </c>
      <c r="M6" s="29">
        <v>8868</v>
      </c>
      <c r="N6" s="29" t="s">
        <v>210</v>
      </c>
      <c r="O6" s="29">
        <v>886800</v>
      </c>
      <c r="R6" s="29" t="s">
        <v>211</v>
      </c>
      <c r="S6" s="29">
        <v>115</v>
      </c>
      <c r="T6" s="29" t="s">
        <v>212</v>
      </c>
      <c r="U6" s="29">
        <v>1623</v>
      </c>
      <c r="V6" s="29" t="s">
        <v>213</v>
      </c>
      <c r="X6" s="29" t="s">
        <v>187</v>
      </c>
    </row>
    <row r="7" spans="1:24" x14ac:dyDescent="0.25">
      <c r="A7" s="29" t="s">
        <v>127</v>
      </c>
      <c r="B7" s="29">
        <v>1630</v>
      </c>
      <c r="C7" s="29" t="s">
        <v>183</v>
      </c>
      <c r="D7" s="29">
        <v>190101116</v>
      </c>
      <c r="E7" s="29">
        <v>1</v>
      </c>
      <c r="F7" s="29">
        <v>1040</v>
      </c>
      <c r="G7" s="29">
        <v>2723305.7069999999</v>
      </c>
      <c r="H7" s="29">
        <v>1219812.9779999999</v>
      </c>
      <c r="I7" s="29">
        <v>905</v>
      </c>
      <c r="J7" s="29">
        <v>1062293</v>
      </c>
      <c r="K7" s="29" t="s">
        <v>208</v>
      </c>
      <c r="L7" s="174" t="s">
        <v>209</v>
      </c>
      <c r="M7" s="29">
        <v>8868</v>
      </c>
      <c r="N7" s="29" t="s">
        <v>210</v>
      </c>
      <c r="O7" s="29">
        <v>886800</v>
      </c>
      <c r="P7" s="29">
        <v>2723296.659</v>
      </c>
      <c r="Q7" s="29">
        <v>1219824.5730000001</v>
      </c>
      <c r="R7" s="29" t="s">
        <v>214</v>
      </c>
      <c r="S7" s="29">
        <v>150</v>
      </c>
      <c r="T7" s="29" t="s">
        <v>215</v>
      </c>
      <c r="U7" s="29">
        <v>1623</v>
      </c>
      <c r="V7" s="29" t="s">
        <v>216</v>
      </c>
      <c r="W7" s="29" t="s">
        <v>217</v>
      </c>
      <c r="X7" s="29" t="s">
        <v>187</v>
      </c>
    </row>
    <row r="8" spans="1:24" x14ac:dyDescent="0.25">
      <c r="A8" s="29" t="s">
        <v>127</v>
      </c>
      <c r="B8" s="29">
        <v>1630</v>
      </c>
      <c r="C8" s="29" t="s">
        <v>183</v>
      </c>
      <c r="D8" s="29">
        <v>191672431</v>
      </c>
      <c r="E8" s="29">
        <v>0</v>
      </c>
      <c r="F8" s="29">
        <v>1060</v>
      </c>
      <c r="G8" s="29">
        <v>2723302.2450000001</v>
      </c>
      <c r="H8" s="29">
        <v>1219824.398</v>
      </c>
      <c r="I8" s="29">
        <v>901</v>
      </c>
      <c r="J8" s="29">
        <v>1062293</v>
      </c>
      <c r="K8" s="29" t="s">
        <v>208</v>
      </c>
      <c r="L8" s="174" t="s">
        <v>209</v>
      </c>
      <c r="M8" s="29">
        <v>8868</v>
      </c>
      <c r="N8" s="29" t="s">
        <v>210</v>
      </c>
      <c r="O8" s="29">
        <v>886800</v>
      </c>
      <c r="P8" s="29">
        <v>2723296.659</v>
      </c>
      <c r="Q8" s="29">
        <v>1219824.5730000001</v>
      </c>
      <c r="S8" s="29">
        <v>115</v>
      </c>
      <c r="T8" s="29" t="s">
        <v>215</v>
      </c>
      <c r="U8" s="29">
        <v>1623</v>
      </c>
      <c r="V8" s="29" t="s">
        <v>513</v>
      </c>
      <c r="W8" s="29" t="s">
        <v>514</v>
      </c>
      <c r="X8" s="29" t="s">
        <v>187</v>
      </c>
    </row>
    <row r="9" spans="1:24" x14ac:dyDescent="0.25">
      <c r="A9" s="29" t="s">
        <v>127</v>
      </c>
      <c r="B9" s="29">
        <v>1630</v>
      </c>
      <c r="C9" s="29" t="s">
        <v>183</v>
      </c>
      <c r="D9" s="29">
        <v>2391534</v>
      </c>
      <c r="E9" s="29">
        <v>1</v>
      </c>
      <c r="F9" s="29">
        <v>1040</v>
      </c>
      <c r="G9" s="29">
        <v>2731573.3429999999</v>
      </c>
      <c r="H9" s="29">
        <v>1219859.652</v>
      </c>
      <c r="I9" s="29">
        <v>905</v>
      </c>
      <c r="J9" s="29">
        <v>2174719</v>
      </c>
      <c r="K9" s="29" t="s">
        <v>218</v>
      </c>
      <c r="L9" s="174" t="s">
        <v>476</v>
      </c>
      <c r="M9" s="29">
        <v>8874</v>
      </c>
      <c r="N9" s="29" t="s">
        <v>220</v>
      </c>
      <c r="O9" s="29">
        <v>887400</v>
      </c>
      <c r="P9" s="29">
        <v>2731572.6979999999</v>
      </c>
      <c r="Q9" s="29">
        <v>1219855.4380000001</v>
      </c>
      <c r="R9" s="29" t="s">
        <v>221</v>
      </c>
      <c r="S9" s="29">
        <v>150</v>
      </c>
      <c r="T9" s="29" t="s">
        <v>222</v>
      </c>
      <c r="U9" s="29">
        <v>1618</v>
      </c>
      <c r="V9" s="29" t="s">
        <v>223</v>
      </c>
      <c r="W9" s="29" t="s">
        <v>224</v>
      </c>
      <c r="X9" s="29" t="s">
        <v>187</v>
      </c>
    </row>
    <row r="10" spans="1:24" x14ac:dyDescent="0.25">
      <c r="A10" s="29" t="s">
        <v>127</v>
      </c>
      <c r="B10" s="29">
        <v>1630</v>
      </c>
      <c r="C10" s="29" t="s">
        <v>183</v>
      </c>
      <c r="D10" s="29">
        <v>191725411</v>
      </c>
      <c r="E10" s="29">
        <v>1</v>
      </c>
      <c r="F10" s="29">
        <v>1060</v>
      </c>
      <c r="G10" s="29">
        <v>2731579.4139999999</v>
      </c>
      <c r="H10" s="29">
        <v>1219842.8430000001</v>
      </c>
      <c r="I10" s="29">
        <v>901</v>
      </c>
      <c r="J10" s="29">
        <v>2174719</v>
      </c>
      <c r="K10" s="29" t="s">
        <v>218</v>
      </c>
      <c r="L10" s="174" t="s">
        <v>476</v>
      </c>
      <c r="M10" s="29">
        <v>8874</v>
      </c>
      <c r="N10" s="29" t="s">
        <v>220</v>
      </c>
      <c r="O10" s="29">
        <v>887400</v>
      </c>
      <c r="P10" s="29">
        <v>2731579</v>
      </c>
      <c r="Q10" s="29">
        <v>1219842</v>
      </c>
      <c r="S10" s="29">
        <v>115</v>
      </c>
      <c r="T10" s="29" t="s">
        <v>222</v>
      </c>
      <c r="U10" s="29">
        <v>1618</v>
      </c>
      <c r="V10" s="29" t="s">
        <v>223</v>
      </c>
      <c r="X10" s="29" t="s">
        <v>187</v>
      </c>
    </row>
    <row r="11" spans="1:24" x14ac:dyDescent="0.25">
      <c r="A11" s="29" t="s">
        <v>127</v>
      </c>
      <c r="B11" s="29">
        <v>1630</v>
      </c>
      <c r="C11" s="29" t="s">
        <v>183</v>
      </c>
      <c r="D11" s="29">
        <v>2391534</v>
      </c>
      <c r="E11" s="29">
        <v>3</v>
      </c>
      <c r="F11" s="29">
        <v>1040</v>
      </c>
      <c r="G11" s="29">
        <v>2731573.3429999999</v>
      </c>
      <c r="H11" s="29">
        <v>1219859.652</v>
      </c>
      <c r="I11" s="29">
        <v>905</v>
      </c>
      <c r="J11" s="29">
        <v>2174719</v>
      </c>
      <c r="K11" s="29" t="s">
        <v>218</v>
      </c>
      <c r="L11" s="174" t="s">
        <v>219</v>
      </c>
      <c r="M11" s="29">
        <v>8874</v>
      </c>
      <c r="N11" s="29" t="s">
        <v>220</v>
      </c>
      <c r="O11" s="29">
        <v>887400</v>
      </c>
      <c r="R11" s="29" t="s">
        <v>221</v>
      </c>
      <c r="S11" s="29">
        <v>150</v>
      </c>
      <c r="T11" s="29" t="s">
        <v>222</v>
      </c>
      <c r="U11" s="29">
        <v>1618</v>
      </c>
      <c r="V11" s="29" t="s">
        <v>223</v>
      </c>
      <c r="W11" s="29" t="s">
        <v>224</v>
      </c>
      <c r="X11" s="29" t="s">
        <v>187</v>
      </c>
    </row>
    <row r="12" spans="1:24" x14ac:dyDescent="0.25">
      <c r="A12" s="29" t="s">
        <v>127</v>
      </c>
      <c r="B12" s="29">
        <v>1630</v>
      </c>
      <c r="C12" s="29" t="s">
        <v>183</v>
      </c>
      <c r="D12" s="29">
        <v>190381480</v>
      </c>
      <c r="E12" s="29">
        <v>0</v>
      </c>
      <c r="F12" s="29">
        <v>1060</v>
      </c>
      <c r="G12" s="29">
        <v>2731563</v>
      </c>
      <c r="H12" s="29">
        <v>1219857</v>
      </c>
      <c r="I12" s="29">
        <v>909</v>
      </c>
      <c r="J12" s="29">
        <v>2174719</v>
      </c>
      <c r="K12" s="29" t="s">
        <v>218</v>
      </c>
      <c r="L12" s="174" t="s">
        <v>219</v>
      </c>
      <c r="M12" s="29">
        <v>8874</v>
      </c>
      <c r="N12" s="29" t="s">
        <v>220</v>
      </c>
      <c r="O12" s="29">
        <v>887400</v>
      </c>
      <c r="S12" s="29">
        <v>115</v>
      </c>
      <c r="T12" s="29" t="s">
        <v>222</v>
      </c>
      <c r="U12" s="29">
        <v>1618</v>
      </c>
      <c r="V12" s="29" t="s">
        <v>223</v>
      </c>
      <c r="W12" s="29" t="s">
        <v>225</v>
      </c>
      <c r="X12" s="29" t="s">
        <v>187</v>
      </c>
    </row>
    <row r="13" spans="1:24" x14ac:dyDescent="0.25">
      <c r="A13" s="29" t="s">
        <v>127</v>
      </c>
      <c r="B13" s="29">
        <v>1630</v>
      </c>
      <c r="C13" s="29" t="s">
        <v>183</v>
      </c>
      <c r="D13" s="29">
        <v>190404416</v>
      </c>
      <c r="E13" s="29">
        <v>0</v>
      </c>
      <c r="F13" s="29">
        <v>1060</v>
      </c>
      <c r="G13" s="29">
        <v>2722146</v>
      </c>
      <c r="H13" s="29">
        <v>1221255</v>
      </c>
      <c r="I13" s="29">
        <v>909</v>
      </c>
      <c r="J13" s="29">
        <v>2420115</v>
      </c>
      <c r="K13" s="29" t="s">
        <v>410</v>
      </c>
      <c r="M13" s="29">
        <v>8867</v>
      </c>
      <c r="N13" s="29" t="s">
        <v>202</v>
      </c>
      <c r="O13" s="29">
        <v>886700</v>
      </c>
      <c r="R13" s="29" t="s">
        <v>445</v>
      </c>
      <c r="S13" s="29">
        <v>115</v>
      </c>
      <c r="T13" s="29" t="s">
        <v>446</v>
      </c>
      <c r="U13" s="29">
        <v>1622</v>
      </c>
      <c r="V13" s="29" t="s">
        <v>447</v>
      </c>
      <c r="W13" s="29" t="s">
        <v>448</v>
      </c>
      <c r="X13" s="29" t="s">
        <v>187</v>
      </c>
    </row>
    <row r="14" spans="1:24" x14ac:dyDescent="0.25">
      <c r="A14" s="29" t="s">
        <v>127</v>
      </c>
      <c r="B14" s="29">
        <v>1630</v>
      </c>
      <c r="C14" s="29" t="s">
        <v>183</v>
      </c>
      <c r="D14" s="29">
        <v>190403549</v>
      </c>
      <c r="E14" s="29">
        <v>0</v>
      </c>
      <c r="F14" s="29">
        <v>1060</v>
      </c>
      <c r="G14" s="29">
        <v>2722688.3459999999</v>
      </c>
      <c r="H14" s="29">
        <v>1220051.496</v>
      </c>
      <c r="I14" s="29">
        <v>905</v>
      </c>
      <c r="J14" s="29">
        <v>2420115</v>
      </c>
      <c r="K14" s="29" t="s">
        <v>410</v>
      </c>
      <c r="M14" s="29">
        <v>8867</v>
      </c>
      <c r="N14" s="29" t="s">
        <v>202</v>
      </c>
      <c r="O14" s="29">
        <v>886700</v>
      </c>
      <c r="S14" s="29">
        <v>115</v>
      </c>
      <c r="T14" s="29" t="s">
        <v>449</v>
      </c>
      <c r="U14" s="29">
        <v>1622</v>
      </c>
      <c r="V14" s="29" t="s">
        <v>450</v>
      </c>
      <c r="W14" s="29" t="s">
        <v>451</v>
      </c>
      <c r="X14" s="29" t="s">
        <v>187</v>
      </c>
    </row>
    <row r="15" spans="1:24" x14ac:dyDescent="0.25">
      <c r="A15" s="29" t="s">
        <v>127</v>
      </c>
      <c r="B15" s="29">
        <v>1630</v>
      </c>
      <c r="C15" s="29" t="s">
        <v>183</v>
      </c>
      <c r="D15" s="29">
        <v>190414251</v>
      </c>
      <c r="E15" s="29">
        <v>1</v>
      </c>
      <c r="F15" s="29">
        <v>1060</v>
      </c>
      <c r="G15" s="29">
        <v>2723308.9360000002</v>
      </c>
      <c r="H15" s="29">
        <v>1217827.4909999999</v>
      </c>
      <c r="I15" s="29">
        <v>901</v>
      </c>
      <c r="J15" s="29">
        <v>1061964</v>
      </c>
      <c r="K15" s="29" t="s">
        <v>624</v>
      </c>
      <c r="L15" s="174" t="s">
        <v>625</v>
      </c>
      <c r="M15" s="29">
        <v>8752</v>
      </c>
      <c r="N15" s="29" t="s">
        <v>626</v>
      </c>
      <c r="O15" s="29">
        <v>875200</v>
      </c>
      <c r="R15" s="29" t="s">
        <v>627</v>
      </c>
      <c r="S15" s="29">
        <v>150</v>
      </c>
      <c r="T15" s="29" t="s">
        <v>628</v>
      </c>
      <c r="U15" s="29">
        <v>1619</v>
      </c>
      <c r="V15" s="29" t="s">
        <v>629</v>
      </c>
      <c r="W15" s="29" t="s">
        <v>630</v>
      </c>
      <c r="X15" s="29" t="s">
        <v>187</v>
      </c>
    </row>
    <row r="16" spans="1:24" x14ac:dyDescent="0.25">
      <c r="A16" s="29" t="s">
        <v>127</v>
      </c>
      <c r="B16" s="29">
        <v>1630</v>
      </c>
      <c r="C16" s="29" t="s">
        <v>183</v>
      </c>
      <c r="D16" s="29">
        <v>191947079</v>
      </c>
      <c r="E16" s="29">
        <v>0</v>
      </c>
      <c r="F16" s="29">
        <v>1021</v>
      </c>
      <c r="G16" s="29">
        <v>2723317</v>
      </c>
      <c r="H16" s="29">
        <v>1217827</v>
      </c>
      <c r="I16" s="29">
        <v>905</v>
      </c>
      <c r="J16" s="29">
        <v>1061964</v>
      </c>
      <c r="K16" s="29" t="s">
        <v>624</v>
      </c>
      <c r="L16" s="174" t="s">
        <v>625</v>
      </c>
      <c r="M16" s="29">
        <v>8752</v>
      </c>
      <c r="N16" s="29" t="s">
        <v>626</v>
      </c>
      <c r="O16" s="29">
        <v>875200</v>
      </c>
      <c r="R16" s="29" t="s">
        <v>631</v>
      </c>
      <c r="S16" s="29">
        <v>115</v>
      </c>
      <c r="U16" s="29">
        <v>1619</v>
      </c>
      <c r="V16" s="29" t="s">
        <v>629</v>
      </c>
      <c r="W16" s="29" t="s">
        <v>632</v>
      </c>
      <c r="X16" s="29" t="s">
        <v>187</v>
      </c>
    </row>
    <row r="17" spans="1:24" x14ac:dyDescent="0.25">
      <c r="A17" s="29" t="s">
        <v>127</v>
      </c>
      <c r="B17" s="29">
        <v>1630</v>
      </c>
      <c r="C17" s="29" t="s">
        <v>183</v>
      </c>
      <c r="D17" s="29">
        <v>191082991</v>
      </c>
      <c r="E17" s="29">
        <v>0</v>
      </c>
      <c r="F17" s="29">
        <v>1025</v>
      </c>
      <c r="G17" s="29">
        <v>2724426.93</v>
      </c>
      <c r="H17" s="29">
        <v>1216750.45</v>
      </c>
      <c r="I17" s="29">
        <v>905</v>
      </c>
      <c r="J17" s="29">
        <v>2420190</v>
      </c>
      <c r="K17" s="29" t="s">
        <v>226</v>
      </c>
      <c r="L17" s="174" t="s">
        <v>227</v>
      </c>
      <c r="M17" s="29">
        <v>8753</v>
      </c>
      <c r="N17" s="29" t="s">
        <v>228</v>
      </c>
      <c r="O17" s="29">
        <v>875300</v>
      </c>
      <c r="P17" s="29">
        <v>2724426.486</v>
      </c>
      <c r="Q17" s="29">
        <v>1216746.781</v>
      </c>
      <c r="R17" s="29" t="s">
        <v>229</v>
      </c>
      <c r="S17" s="29">
        <v>115</v>
      </c>
      <c r="T17" s="29" t="s">
        <v>230</v>
      </c>
      <c r="U17" s="29">
        <v>1617</v>
      </c>
      <c r="V17" s="29" t="s">
        <v>231</v>
      </c>
      <c r="W17" s="29" t="s">
        <v>232</v>
      </c>
      <c r="X17" s="29" t="s">
        <v>187</v>
      </c>
    </row>
    <row r="18" spans="1:24" x14ac:dyDescent="0.25">
      <c r="A18" s="29" t="s">
        <v>127</v>
      </c>
      <c r="B18" s="29">
        <v>1630</v>
      </c>
      <c r="C18" s="29" t="s">
        <v>183</v>
      </c>
      <c r="D18" s="29">
        <v>2391362</v>
      </c>
      <c r="E18" s="29">
        <v>0</v>
      </c>
      <c r="F18" s="29">
        <v>1025</v>
      </c>
      <c r="G18" s="29">
        <v>2724433.37</v>
      </c>
      <c r="H18" s="29">
        <v>1216744.69</v>
      </c>
      <c r="I18" s="29">
        <v>905</v>
      </c>
      <c r="J18" s="29">
        <v>2420190</v>
      </c>
      <c r="K18" s="29" t="s">
        <v>226</v>
      </c>
      <c r="L18" s="174" t="s">
        <v>227</v>
      </c>
      <c r="M18" s="29">
        <v>8753</v>
      </c>
      <c r="N18" s="29" t="s">
        <v>228</v>
      </c>
      <c r="O18" s="29">
        <v>875300</v>
      </c>
      <c r="P18" s="29">
        <v>2724429.398</v>
      </c>
      <c r="Q18" s="29">
        <v>1216743.304</v>
      </c>
      <c r="R18" s="29" t="s">
        <v>233</v>
      </c>
      <c r="S18" s="29">
        <v>150</v>
      </c>
      <c r="T18" s="29" t="s">
        <v>234</v>
      </c>
      <c r="U18" s="29">
        <v>1617</v>
      </c>
      <c r="V18" s="29" t="s">
        <v>235</v>
      </c>
      <c r="W18" s="29" t="s">
        <v>236</v>
      </c>
      <c r="X18" s="29" t="s">
        <v>237</v>
      </c>
    </row>
    <row r="19" spans="1:24" x14ac:dyDescent="0.25">
      <c r="A19" s="29" t="s">
        <v>127</v>
      </c>
      <c r="B19" s="29">
        <v>1630</v>
      </c>
      <c r="C19" s="29" t="s">
        <v>183</v>
      </c>
      <c r="D19" s="29">
        <v>191969405</v>
      </c>
      <c r="E19" s="29">
        <v>0</v>
      </c>
      <c r="F19" s="29">
        <v>1060</v>
      </c>
      <c r="G19" s="29">
        <v>2722667</v>
      </c>
      <c r="H19" s="29">
        <v>1219440</v>
      </c>
      <c r="I19" s="29">
        <v>905</v>
      </c>
      <c r="J19" s="29">
        <v>2420006</v>
      </c>
      <c r="K19" s="29" t="s">
        <v>590</v>
      </c>
      <c r="L19" s="174" t="s">
        <v>591</v>
      </c>
      <c r="M19" s="29">
        <v>8868</v>
      </c>
      <c r="N19" s="29" t="s">
        <v>210</v>
      </c>
      <c r="O19" s="29">
        <v>886800</v>
      </c>
      <c r="R19" s="29" t="s">
        <v>592</v>
      </c>
      <c r="S19" s="29">
        <v>115</v>
      </c>
      <c r="U19" s="29">
        <v>1623</v>
      </c>
      <c r="V19" s="29" t="s">
        <v>593</v>
      </c>
      <c r="X19" s="29" t="s">
        <v>187</v>
      </c>
    </row>
    <row r="20" spans="1:24" x14ac:dyDescent="0.25">
      <c r="A20" s="29" t="s">
        <v>127</v>
      </c>
      <c r="B20" s="29">
        <v>1630</v>
      </c>
      <c r="C20" s="29" t="s">
        <v>183</v>
      </c>
      <c r="D20" s="29">
        <v>192035356</v>
      </c>
      <c r="E20" s="29">
        <v>0</v>
      </c>
      <c r="F20" s="29">
        <v>1060</v>
      </c>
      <c r="G20" s="29">
        <v>2722663</v>
      </c>
      <c r="H20" s="29">
        <v>1219436</v>
      </c>
      <c r="I20" s="29">
        <v>905</v>
      </c>
      <c r="J20" s="29">
        <v>2420006</v>
      </c>
      <c r="K20" s="29" t="s">
        <v>590</v>
      </c>
      <c r="L20" s="174" t="s">
        <v>591</v>
      </c>
      <c r="M20" s="29">
        <v>8868</v>
      </c>
      <c r="N20" s="29" t="s">
        <v>210</v>
      </c>
      <c r="O20" s="29">
        <v>886800</v>
      </c>
      <c r="R20" s="29" t="s">
        <v>592</v>
      </c>
      <c r="S20" s="29">
        <v>115</v>
      </c>
      <c r="U20" s="29">
        <v>1623</v>
      </c>
      <c r="V20" s="29" t="s">
        <v>593</v>
      </c>
      <c r="X20" s="29" t="s">
        <v>187</v>
      </c>
    </row>
    <row r="21" spans="1:24" x14ac:dyDescent="0.25">
      <c r="A21" s="29" t="s">
        <v>127</v>
      </c>
      <c r="B21" s="29">
        <v>1630</v>
      </c>
      <c r="C21" s="29" t="s">
        <v>183</v>
      </c>
      <c r="D21" s="29">
        <v>190399873</v>
      </c>
      <c r="E21" s="29">
        <v>0</v>
      </c>
      <c r="F21" s="29">
        <v>1060</v>
      </c>
      <c r="G21" s="29">
        <v>2722500</v>
      </c>
      <c r="H21" s="29">
        <v>1220717</v>
      </c>
      <c r="I21" s="29">
        <v>905</v>
      </c>
      <c r="J21" s="29">
        <v>2420081</v>
      </c>
      <c r="K21" s="29" t="s">
        <v>238</v>
      </c>
      <c r="L21" s="174" t="s">
        <v>239</v>
      </c>
      <c r="M21" s="29">
        <v>8867</v>
      </c>
      <c r="N21" s="29" t="s">
        <v>202</v>
      </c>
      <c r="O21" s="29">
        <v>886700</v>
      </c>
      <c r="R21" s="29" t="s">
        <v>240</v>
      </c>
      <c r="S21" s="29">
        <v>115</v>
      </c>
      <c r="T21" s="29" t="s">
        <v>241</v>
      </c>
      <c r="U21" s="29">
        <v>1622</v>
      </c>
      <c r="V21" s="29" t="s">
        <v>242</v>
      </c>
      <c r="W21" s="29" t="s">
        <v>243</v>
      </c>
      <c r="X21" s="29" t="s">
        <v>187</v>
      </c>
    </row>
    <row r="22" spans="1:24" x14ac:dyDescent="0.25">
      <c r="A22" s="29" t="s">
        <v>127</v>
      </c>
      <c r="B22" s="29">
        <v>1630</v>
      </c>
      <c r="C22" s="29" t="s">
        <v>183</v>
      </c>
      <c r="D22" s="29">
        <v>191917892</v>
      </c>
      <c r="E22" s="29">
        <v>0</v>
      </c>
      <c r="F22" s="29">
        <v>1060</v>
      </c>
      <c r="G22" s="29">
        <v>2722459</v>
      </c>
      <c r="H22" s="29">
        <v>1220688</v>
      </c>
      <c r="I22" s="29">
        <v>905</v>
      </c>
      <c r="J22" s="29">
        <v>2420081</v>
      </c>
      <c r="K22" s="29" t="s">
        <v>238</v>
      </c>
      <c r="L22" s="174" t="s">
        <v>239</v>
      </c>
      <c r="M22" s="29">
        <v>8867</v>
      </c>
      <c r="N22" s="29" t="s">
        <v>202</v>
      </c>
      <c r="O22" s="29">
        <v>886700</v>
      </c>
      <c r="R22" s="29" t="s">
        <v>244</v>
      </c>
      <c r="S22" s="29">
        <v>115</v>
      </c>
      <c r="T22" s="29" t="s">
        <v>245</v>
      </c>
      <c r="U22" s="29">
        <v>1622</v>
      </c>
      <c r="V22" s="29" t="s">
        <v>246</v>
      </c>
      <c r="W22" s="29" t="s">
        <v>244</v>
      </c>
      <c r="X22" s="29" t="s">
        <v>187</v>
      </c>
    </row>
    <row r="23" spans="1:24" x14ac:dyDescent="0.25">
      <c r="A23" s="29" t="s">
        <v>127</v>
      </c>
      <c r="B23" s="29">
        <v>1630</v>
      </c>
      <c r="C23" s="29" t="s">
        <v>183</v>
      </c>
      <c r="D23" s="29">
        <v>2391044</v>
      </c>
      <c r="E23" s="29">
        <v>2</v>
      </c>
      <c r="F23" s="29">
        <v>1040</v>
      </c>
      <c r="G23" s="29">
        <v>2725042.8829999999</v>
      </c>
      <c r="H23" s="29">
        <v>1221298.7379999999</v>
      </c>
      <c r="I23" s="29">
        <v>901</v>
      </c>
      <c r="J23" s="29">
        <v>1061821</v>
      </c>
      <c r="K23" s="29" t="s">
        <v>633</v>
      </c>
      <c r="L23" s="174" t="s">
        <v>634</v>
      </c>
      <c r="M23" s="29">
        <v>8872</v>
      </c>
      <c r="N23" s="29" t="s">
        <v>185</v>
      </c>
      <c r="O23" s="29">
        <v>887200</v>
      </c>
      <c r="S23" s="29">
        <v>150</v>
      </c>
      <c r="T23" s="29" t="s">
        <v>635</v>
      </c>
      <c r="U23" s="29">
        <v>1617</v>
      </c>
      <c r="V23" s="29" t="s">
        <v>636</v>
      </c>
      <c r="W23" s="29" t="s">
        <v>637</v>
      </c>
      <c r="X23" s="29" t="s">
        <v>187</v>
      </c>
    </row>
    <row r="24" spans="1:24" x14ac:dyDescent="0.25">
      <c r="A24" s="29" t="s">
        <v>127</v>
      </c>
      <c r="B24" s="29">
        <v>1630</v>
      </c>
      <c r="C24" s="29" t="s">
        <v>183</v>
      </c>
      <c r="D24" s="29">
        <v>2391044</v>
      </c>
      <c r="E24" s="29">
        <v>1</v>
      </c>
      <c r="F24" s="29">
        <v>1040</v>
      </c>
      <c r="G24" s="29">
        <v>2725042.8829999999</v>
      </c>
      <c r="H24" s="29">
        <v>1221298.7379999999</v>
      </c>
      <c r="I24" s="29">
        <v>901</v>
      </c>
      <c r="J24" s="29">
        <v>1061821</v>
      </c>
      <c r="K24" s="29" t="s">
        <v>633</v>
      </c>
      <c r="L24" s="174" t="s">
        <v>634</v>
      </c>
      <c r="M24" s="29">
        <v>8872</v>
      </c>
      <c r="N24" s="29" t="s">
        <v>185</v>
      </c>
      <c r="O24" s="29">
        <v>887200</v>
      </c>
      <c r="S24" s="29">
        <v>150</v>
      </c>
      <c r="T24" s="29" t="s">
        <v>635</v>
      </c>
      <c r="U24" s="29">
        <v>1617</v>
      </c>
      <c r="V24" s="29" t="s">
        <v>636</v>
      </c>
      <c r="W24" s="29" t="s">
        <v>637</v>
      </c>
      <c r="X24" s="29" t="s">
        <v>187</v>
      </c>
    </row>
    <row r="25" spans="1:24" x14ac:dyDescent="0.25">
      <c r="A25" s="29" t="s">
        <v>127</v>
      </c>
      <c r="B25" s="29">
        <v>1630</v>
      </c>
      <c r="C25" s="29" t="s">
        <v>183</v>
      </c>
      <c r="D25" s="29">
        <v>191429575</v>
      </c>
      <c r="E25" s="29">
        <v>0</v>
      </c>
      <c r="F25" s="29">
        <v>1025</v>
      </c>
      <c r="G25" s="29">
        <v>2720619.0759999999</v>
      </c>
      <c r="H25" s="29">
        <v>1223570.0049999999</v>
      </c>
      <c r="I25" s="29">
        <v>901</v>
      </c>
      <c r="J25" s="29">
        <v>1060571</v>
      </c>
      <c r="K25" s="29" t="s">
        <v>621</v>
      </c>
      <c r="L25" s="174" t="s">
        <v>442</v>
      </c>
      <c r="M25" s="29">
        <v>8865</v>
      </c>
      <c r="N25" s="29" t="s">
        <v>247</v>
      </c>
      <c r="O25" s="29">
        <v>886500</v>
      </c>
      <c r="P25" s="29">
        <v>2720625.3969999999</v>
      </c>
      <c r="Q25" s="29">
        <v>1223571.5900000001</v>
      </c>
      <c r="R25" s="29" t="s">
        <v>638</v>
      </c>
      <c r="S25" s="29">
        <v>150</v>
      </c>
      <c r="T25" s="29" t="s">
        <v>639</v>
      </c>
      <c r="U25" s="29">
        <v>1602</v>
      </c>
      <c r="V25" s="29" t="s">
        <v>640</v>
      </c>
      <c r="W25" s="29" t="s">
        <v>641</v>
      </c>
      <c r="X25" s="29" t="s">
        <v>187</v>
      </c>
    </row>
    <row r="26" spans="1:24" x14ac:dyDescent="0.25">
      <c r="A26" s="29" t="s">
        <v>127</v>
      </c>
      <c r="B26" s="29">
        <v>1630</v>
      </c>
      <c r="C26" s="29" t="s">
        <v>183</v>
      </c>
      <c r="D26" s="29">
        <v>299207</v>
      </c>
      <c r="E26" s="29">
        <v>0</v>
      </c>
      <c r="F26" s="29">
        <v>1021</v>
      </c>
      <c r="G26" s="29">
        <v>2722418</v>
      </c>
      <c r="H26" s="29">
        <v>1220346</v>
      </c>
      <c r="I26" s="29">
        <v>904</v>
      </c>
      <c r="J26" s="29">
        <v>1060571</v>
      </c>
      <c r="K26" s="29" t="s">
        <v>621</v>
      </c>
      <c r="L26" s="174" t="s">
        <v>442</v>
      </c>
      <c r="M26" s="29">
        <v>8865</v>
      </c>
      <c r="N26" s="29" t="s">
        <v>247</v>
      </c>
      <c r="O26" s="29">
        <v>886500</v>
      </c>
      <c r="P26" s="29">
        <v>2722417.7149999999</v>
      </c>
      <c r="Q26" s="29">
        <v>1220341.172</v>
      </c>
      <c r="S26" s="29">
        <v>115</v>
      </c>
      <c r="T26" s="29" t="s">
        <v>642</v>
      </c>
      <c r="U26" s="29">
        <v>1622</v>
      </c>
      <c r="V26" s="29" t="s">
        <v>623</v>
      </c>
      <c r="W26" s="29" t="s">
        <v>622</v>
      </c>
      <c r="X26" s="29" t="s">
        <v>187</v>
      </c>
    </row>
    <row r="27" spans="1:24" x14ac:dyDescent="0.25">
      <c r="A27" s="29" t="s">
        <v>127</v>
      </c>
      <c r="B27" s="29">
        <v>1630</v>
      </c>
      <c r="C27" s="29" t="s">
        <v>183</v>
      </c>
      <c r="D27" s="29">
        <v>190343328</v>
      </c>
      <c r="E27" s="29">
        <v>0</v>
      </c>
      <c r="F27" s="29">
        <v>1080</v>
      </c>
      <c r="G27" s="29">
        <v>2719393</v>
      </c>
      <c r="H27" s="29">
        <v>1224955</v>
      </c>
      <c r="I27" s="29">
        <v>909</v>
      </c>
      <c r="J27" s="29">
        <v>2420122</v>
      </c>
      <c r="K27" s="29" t="s">
        <v>248</v>
      </c>
      <c r="M27" s="29">
        <v>8865</v>
      </c>
      <c r="N27" s="29" t="s">
        <v>247</v>
      </c>
      <c r="O27" s="29">
        <v>886500</v>
      </c>
      <c r="R27" s="29" t="s">
        <v>249</v>
      </c>
      <c r="S27" s="29">
        <v>101</v>
      </c>
      <c r="T27" s="29" t="s">
        <v>250</v>
      </c>
      <c r="U27" s="29">
        <v>1602</v>
      </c>
      <c r="V27" s="29" t="s">
        <v>251</v>
      </c>
      <c r="W27" s="29" t="s">
        <v>252</v>
      </c>
      <c r="X27" s="29" t="s">
        <v>187</v>
      </c>
    </row>
    <row r="28" spans="1:24" x14ac:dyDescent="0.25">
      <c r="A28" s="29" t="s">
        <v>127</v>
      </c>
      <c r="B28" s="29">
        <v>1630</v>
      </c>
      <c r="C28" s="29" t="s">
        <v>183</v>
      </c>
      <c r="D28" s="29">
        <v>190342588</v>
      </c>
      <c r="E28" s="29">
        <v>0</v>
      </c>
      <c r="F28" s="29">
        <v>1060</v>
      </c>
      <c r="G28" s="29">
        <v>2718932</v>
      </c>
      <c r="H28" s="29">
        <v>1225506</v>
      </c>
      <c r="I28" s="29">
        <v>909</v>
      </c>
      <c r="J28" s="29">
        <v>2420122</v>
      </c>
      <c r="K28" s="29" t="s">
        <v>248</v>
      </c>
      <c r="M28" s="29">
        <v>8865</v>
      </c>
      <c r="N28" s="29" t="s">
        <v>247</v>
      </c>
      <c r="O28" s="29">
        <v>886500</v>
      </c>
      <c r="S28" s="29">
        <v>115</v>
      </c>
      <c r="T28" s="29" t="s">
        <v>253</v>
      </c>
      <c r="U28" s="29">
        <v>1602</v>
      </c>
      <c r="V28" s="29" t="s">
        <v>254</v>
      </c>
      <c r="W28" s="29" t="s">
        <v>255</v>
      </c>
      <c r="X28" s="29" t="s">
        <v>187</v>
      </c>
    </row>
    <row r="29" spans="1:24" x14ac:dyDescent="0.25">
      <c r="A29" s="29" t="s">
        <v>127</v>
      </c>
      <c r="B29" s="29">
        <v>1632</v>
      </c>
      <c r="C29" s="29" t="s">
        <v>126</v>
      </c>
      <c r="D29" s="29">
        <v>190371489</v>
      </c>
      <c r="E29" s="29">
        <v>0</v>
      </c>
      <c r="F29" s="29">
        <v>1060</v>
      </c>
      <c r="G29" s="29">
        <v>2722356</v>
      </c>
      <c r="H29" s="29">
        <v>1213429</v>
      </c>
      <c r="I29" s="29">
        <v>909</v>
      </c>
      <c r="J29" s="29">
        <v>1062074</v>
      </c>
      <c r="K29" s="29" t="s">
        <v>256</v>
      </c>
      <c r="M29" s="29">
        <v>8754</v>
      </c>
      <c r="N29" s="29" t="s">
        <v>257</v>
      </c>
      <c r="O29" s="29">
        <v>875400</v>
      </c>
      <c r="S29" s="29">
        <v>115</v>
      </c>
      <c r="T29" s="29" t="s">
        <v>258</v>
      </c>
      <c r="U29" s="29">
        <v>1620</v>
      </c>
      <c r="V29" s="29" t="s">
        <v>259</v>
      </c>
      <c r="W29" s="29" t="s">
        <v>260</v>
      </c>
      <c r="X29" s="29" t="s">
        <v>187</v>
      </c>
    </row>
    <row r="30" spans="1:24" x14ac:dyDescent="0.25">
      <c r="A30" s="29" t="s">
        <v>127</v>
      </c>
      <c r="B30" s="29">
        <v>1632</v>
      </c>
      <c r="C30" s="29" t="s">
        <v>126</v>
      </c>
      <c r="D30" s="29">
        <v>190371492</v>
      </c>
      <c r="E30" s="29">
        <v>0</v>
      </c>
      <c r="F30" s="29">
        <v>1060</v>
      </c>
      <c r="G30" s="29">
        <v>2722351</v>
      </c>
      <c r="H30" s="29">
        <v>1213428</v>
      </c>
      <c r="I30" s="29">
        <v>909</v>
      </c>
      <c r="J30" s="29">
        <v>1062074</v>
      </c>
      <c r="K30" s="29" t="s">
        <v>256</v>
      </c>
      <c r="M30" s="29">
        <v>8754</v>
      </c>
      <c r="N30" s="29" t="s">
        <v>257</v>
      </c>
      <c r="O30" s="29">
        <v>875400</v>
      </c>
      <c r="S30" s="29">
        <v>115</v>
      </c>
      <c r="T30" s="29" t="s">
        <v>258</v>
      </c>
      <c r="U30" s="29">
        <v>1620</v>
      </c>
      <c r="V30" s="29" t="s">
        <v>259</v>
      </c>
      <c r="W30" s="29" t="s">
        <v>261</v>
      </c>
      <c r="X30" s="29" t="s">
        <v>187</v>
      </c>
    </row>
    <row r="31" spans="1:24" x14ac:dyDescent="0.25">
      <c r="A31" s="29" t="s">
        <v>127</v>
      </c>
      <c r="B31" s="29">
        <v>1632</v>
      </c>
      <c r="C31" s="29" t="s">
        <v>126</v>
      </c>
      <c r="D31" s="29">
        <v>293349</v>
      </c>
      <c r="E31" s="29">
        <v>1</v>
      </c>
      <c r="F31" s="29">
        <v>1025</v>
      </c>
      <c r="G31" s="29">
        <v>2723695.8849999998</v>
      </c>
      <c r="H31" s="29">
        <v>1211244.3259999999</v>
      </c>
      <c r="I31" s="29">
        <v>905</v>
      </c>
      <c r="J31" s="29">
        <v>1061220</v>
      </c>
      <c r="K31" s="29" t="s">
        <v>262</v>
      </c>
      <c r="L31" s="174" t="s">
        <v>263</v>
      </c>
      <c r="M31" s="29">
        <v>8750</v>
      </c>
      <c r="N31" s="29" t="s">
        <v>126</v>
      </c>
      <c r="O31" s="29">
        <v>875000</v>
      </c>
      <c r="R31" s="29" t="s">
        <v>264</v>
      </c>
      <c r="S31" s="29">
        <v>150</v>
      </c>
      <c r="T31" s="29" t="s">
        <v>265</v>
      </c>
      <c r="U31" s="29">
        <v>1609</v>
      </c>
      <c r="V31" s="29" t="s">
        <v>266</v>
      </c>
      <c r="W31" s="29" t="s">
        <v>267</v>
      </c>
      <c r="X31" s="29" t="s">
        <v>237</v>
      </c>
    </row>
    <row r="32" spans="1:24" x14ac:dyDescent="0.25">
      <c r="A32" s="29" t="s">
        <v>127</v>
      </c>
      <c r="B32" s="29">
        <v>1632</v>
      </c>
      <c r="C32" s="29" t="s">
        <v>126</v>
      </c>
      <c r="D32" s="29">
        <v>293350</v>
      </c>
      <c r="E32" s="29">
        <v>0</v>
      </c>
      <c r="F32" s="29">
        <v>1025</v>
      </c>
      <c r="G32" s="29">
        <v>2723689.077</v>
      </c>
      <c r="H32" s="29">
        <v>1211239.257</v>
      </c>
      <c r="I32" s="29">
        <v>901</v>
      </c>
      <c r="J32" s="29">
        <v>1061220</v>
      </c>
      <c r="K32" s="29" t="s">
        <v>262</v>
      </c>
      <c r="L32" s="174" t="s">
        <v>263</v>
      </c>
      <c r="M32" s="29">
        <v>8750</v>
      </c>
      <c r="N32" s="29" t="s">
        <v>126</v>
      </c>
      <c r="O32" s="29">
        <v>875000</v>
      </c>
      <c r="P32" s="29">
        <v>2723694.4139999999</v>
      </c>
      <c r="Q32" s="29">
        <v>1211237.834</v>
      </c>
      <c r="R32" s="29" t="s">
        <v>268</v>
      </c>
      <c r="S32" s="29">
        <v>150</v>
      </c>
      <c r="T32" s="29" t="s">
        <v>269</v>
      </c>
      <c r="U32" s="29">
        <v>1609</v>
      </c>
      <c r="V32" s="29" t="s">
        <v>270</v>
      </c>
      <c r="W32" s="29" t="s">
        <v>271</v>
      </c>
      <c r="X32" s="29" t="s">
        <v>237</v>
      </c>
    </row>
    <row r="33" spans="1:24" x14ac:dyDescent="0.25">
      <c r="A33" s="29" t="s">
        <v>127</v>
      </c>
      <c r="B33" s="29">
        <v>1632</v>
      </c>
      <c r="C33" s="29" t="s">
        <v>126</v>
      </c>
      <c r="D33" s="29">
        <v>190419732</v>
      </c>
      <c r="E33" s="29">
        <v>0</v>
      </c>
      <c r="F33" s="29">
        <v>1060</v>
      </c>
      <c r="G33" s="29">
        <v>2724360</v>
      </c>
      <c r="H33" s="29">
        <v>1210933</v>
      </c>
      <c r="I33" s="29">
        <v>905</v>
      </c>
      <c r="J33" s="29">
        <v>1061053</v>
      </c>
      <c r="K33" s="29" t="s">
        <v>351</v>
      </c>
      <c r="M33" s="29">
        <v>8755</v>
      </c>
      <c r="N33" s="29" t="s">
        <v>207</v>
      </c>
      <c r="O33" s="29">
        <v>875500</v>
      </c>
      <c r="S33" s="29">
        <v>115</v>
      </c>
      <c r="T33" s="29" t="s">
        <v>352</v>
      </c>
      <c r="U33" s="29">
        <v>1607</v>
      </c>
      <c r="V33" s="29" t="s">
        <v>353</v>
      </c>
      <c r="W33" s="29" t="s">
        <v>354</v>
      </c>
      <c r="X33" s="29" t="s">
        <v>187</v>
      </c>
    </row>
    <row r="34" spans="1:24" x14ac:dyDescent="0.25">
      <c r="A34" s="29" t="s">
        <v>127</v>
      </c>
      <c r="B34" s="29">
        <v>1632</v>
      </c>
      <c r="C34" s="29" t="s">
        <v>126</v>
      </c>
      <c r="D34" s="29">
        <v>190419733</v>
      </c>
      <c r="E34" s="29">
        <v>0</v>
      </c>
      <c r="F34" s="29">
        <v>1060</v>
      </c>
      <c r="G34" s="29">
        <v>2724346</v>
      </c>
      <c r="H34" s="29">
        <v>1210875</v>
      </c>
      <c r="I34" s="29">
        <v>909</v>
      </c>
      <c r="J34" s="29">
        <v>1061053</v>
      </c>
      <c r="K34" s="29" t="s">
        <v>351</v>
      </c>
      <c r="M34" s="29">
        <v>8755</v>
      </c>
      <c r="N34" s="29" t="s">
        <v>207</v>
      </c>
      <c r="O34" s="29">
        <v>875500</v>
      </c>
      <c r="S34" s="29">
        <v>115</v>
      </c>
      <c r="T34" s="29" t="s">
        <v>393</v>
      </c>
      <c r="U34" s="29">
        <v>1607</v>
      </c>
      <c r="V34" s="29" t="s">
        <v>394</v>
      </c>
      <c r="W34" s="29" t="s">
        <v>395</v>
      </c>
      <c r="X34" s="29" t="s">
        <v>187</v>
      </c>
    </row>
  </sheetData>
  <autoFilter ref="A5:X5" xr:uid="{00000000-0009-0000-0000-000006000000}"/>
  <mergeCells count="1">
    <mergeCell ref="G1:K1"/>
  </mergeCells>
  <hyperlinks>
    <hyperlink ref="G1" r:id="rId1" display="Siehe Anleitung" xr:uid="{00000000-0004-0000-0600-000000000000}"/>
    <hyperlink ref="G1:I1" r:id="rId2" display="Anleitung" xr:uid="{00000000-0004-0000-0600-000001000000}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7030A0"/>
  </sheetPr>
  <dimension ref="A1:AD116"/>
  <sheetViews>
    <sheetView zoomScaleNormal="100" workbookViewId="0">
      <pane ySplit="5" topLeftCell="A6" activePane="bottomLeft" state="frozen"/>
      <selection pane="bottomLeft"/>
    </sheetView>
  </sheetViews>
  <sheetFormatPr baseColWidth="10"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40.625" style="29" bestFit="1" customWidth="1"/>
    <col min="12" max="12" width="28.125" style="29" customWidth="1"/>
    <col min="13" max="16384" width="10.625" style="29"/>
  </cols>
  <sheetData>
    <row r="1" spans="1:30" s="206" customFormat="1" ht="21.95" customHeight="1" x14ac:dyDescent="0.2">
      <c r="A1" s="204" t="s">
        <v>199</v>
      </c>
      <c r="B1" s="205"/>
      <c r="C1" s="205"/>
      <c r="E1" s="207"/>
      <c r="L1" s="206" t="s">
        <v>667</v>
      </c>
    </row>
    <row r="2" spans="1:30" s="208" customFormat="1" ht="65.099999999999994" customHeight="1" x14ac:dyDescent="0.2">
      <c r="A2" s="261" t="s">
        <v>347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30" x14ac:dyDescent="0.25">
      <c r="A3" s="29" t="s">
        <v>348</v>
      </c>
      <c r="B3" s="175"/>
      <c r="C3" s="175"/>
      <c r="D3" s="250" t="s">
        <v>166</v>
      </c>
      <c r="E3" s="250"/>
      <c r="F3" s="250"/>
      <c r="G3" s="250"/>
      <c r="H3" s="250"/>
      <c r="I3" s="250"/>
      <c r="J3" s="250"/>
      <c r="K3" s="250"/>
      <c r="L3" s="250"/>
      <c r="M3" s="240"/>
    </row>
    <row r="5" spans="1:30" s="209" customFormat="1" x14ac:dyDescent="0.25">
      <c r="A5" s="176" t="s">
        <v>22</v>
      </c>
      <c r="B5" s="176" t="s">
        <v>24</v>
      </c>
      <c r="C5" s="176" t="s">
        <v>26</v>
      </c>
      <c r="D5" s="176" t="s">
        <v>28</v>
      </c>
      <c r="E5" s="160" t="s">
        <v>32</v>
      </c>
      <c r="F5" s="160" t="s">
        <v>33</v>
      </c>
      <c r="G5" s="160" t="s">
        <v>39</v>
      </c>
      <c r="H5" s="160" t="s">
        <v>88</v>
      </c>
      <c r="I5" s="160" t="s">
        <v>189</v>
      </c>
      <c r="J5" s="160" t="s">
        <v>190</v>
      </c>
      <c r="K5" s="160" t="s">
        <v>90</v>
      </c>
      <c r="L5" s="160" t="s">
        <v>92</v>
      </c>
    </row>
    <row r="6" spans="1:30" s="210" customFormat="1" x14ac:dyDescent="0.25">
      <c r="A6" s="210" t="s">
        <v>127</v>
      </c>
      <c r="B6" s="210">
        <v>1630</v>
      </c>
      <c r="C6" s="210" t="s">
        <v>183</v>
      </c>
      <c r="D6" s="210">
        <v>299353</v>
      </c>
      <c r="E6" s="210">
        <v>1020</v>
      </c>
      <c r="F6" s="210">
        <v>1110</v>
      </c>
      <c r="G6" s="210">
        <v>1004</v>
      </c>
      <c r="I6" s="210" t="s">
        <v>594</v>
      </c>
      <c r="J6" s="211" t="s">
        <v>272</v>
      </c>
      <c r="K6" s="210" t="s">
        <v>191</v>
      </c>
      <c r="L6" s="210" t="s">
        <v>597</v>
      </c>
      <c r="AD6" s="212"/>
    </row>
    <row r="7" spans="1:30" s="210" customFormat="1" x14ac:dyDescent="0.25">
      <c r="A7" s="210" t="s">
        <v>127</v>
      </c>
      <c r="B7" s="210">
        <v>1630</v>
      </c>
      <c r="C7" s="210" t="s">
        <v>183</v>
      </c>
      <c r="D7" s="210">
        <v>190340928</v>
      </c>
      <c r="E7" s="210">
        <v>1060</v>
      </c>
      <c r="F7" s="210">
        <v>1274</v>
      </c>
      <c r="G7" s="210">
        <v>1004</v>
      </c>
      <c r="I7" s="210" t="s">
        <v>586</v>
      </c>
      <c r="J7" s="211" t="s">
        <v>272</v>
      </c>
      <c r="K7" s="210" t="s">
        <v>191</v>
      </c>
      <c r="L7" s="210" t="s">
        <v>530</v>
      </c>
      <c r="AD7" s="212"/>
    </row>
    <row r="8" spans="1:30" s="210" customFormat="1" x14ac:dyDescent="0.25">
      <c r="A8" s="210" t="s">
        <v>127</v>
      </c>
      <c r="B8" s="210">
        <v>1630</v>
      </c>
      <c r="C8" s="210" t="s">
        <v>183</v>
      </c>
      <c r="D8" s="210">
        <v>190340929</v>
      </c>
      <c r="E8" s="210">
        <v>1060</v>
      </c>
      <c r="F8" s="210">
        <v>1242</v>
      </c>
      <c r="G8" s="210">
        <v>1004</v>
      </c>
      <c r="I8" s="210" t="s">
        <v>587</v>
      </c>
      <c r="J8" s="211" t="s">
        <v>272</v>
      </c>
      <c r="K8" s="210" t="s">
        <v>281</v>
      </c>
      <c r="L8" s="210" t="s">
        <v>536</v>
      </c>
      <c r="AD8" s="212"/>
    </row>
    <row r="9" spans="1:30" s="210" customFormat="1" x14ac:dyDescent="0.25">
      <c r="A9" s="210" t="s">
        <v>127</v>
      </c>
      <c r="B9" s="210">
        <v>1630</v>
      </c>
      <c r="C9" s="210" t="s">
        <v>183</v>
      </c>
      <c r="D9" s="210">
        <v>190342491</v>
      </c>
      <c r="E9" s="210">
        <v>1060</v>
      </c>
      <c r="F9" s="210">
        <v>1271</v>
      </c>
      <c r="G9" s="210">
        <v>1004</v>
      </c>
      <c r="I9" s="210" t="s">
        <v>584</v>
      </c>
      <c r="J9" s="211" t="s">
        <v>272</v>
      </c>
      <c r="K9" s="210" t="s">
        <v>191</v>
      </c>
      <c r="L9" s="210" t="s">
        <v>585</v>
      </c>
      <c r="AD9" s="212"/>
    </row>
    <row r="10" spans="1:30" s="210" customFormat="1" x14ac:dyDescent="0.25">
      <c r="A10" s="210" t="s">
        <v>127</v>
      </c>
      <c r="B10" s="210">
        <v>1630</v>
      </c>
      <c r="C10" s="210" t="s">
        <v>183</v>
      </c>
      <c r="D10" s="210">
        <v>190347077</v>
      </c>
      <c r="E10" s="210">
        <v>1060</v>
      </c>
      <c r="F10" s="210">
        <v>1274</v>
      </c>
      <c r="G10" s="210">
        <v>1004</v>
      </c>
      <c r="I10" s="210" t="s">
        <v>603</v>
      </c>
      <c r="J10" s="211" t="s">
        <v>272</v>
      </c>
      <c r="K10" s="210" t="s">
        <v>191</v>
      </c>
      <c r="L10" s="210" t="s">
        <v>606</v>
      </c>
      <c r="AD10" s="212"/>
    </row>
    <row r="11" spans="1:30" s="210" customFormat="1" x14ac:dyDescent="0.25">
      <c r="A11" s="210" t="s">
        <v>127</v>
      </c>
      <c r="B11" s="210">
        <v>1630</v>
      </c>
      <c r="C11" s="210" t="s">
        <v>183</v>
      </c>
      <c r="D11" s="210">
        <v>190347451</v>
      </c>
      <c r="E11" s="210">
        <v>1060</v>
      </c>
      <c r="F11" s="210">
        <v>1274</v>
      </c>
      <c r="G11" s="210">
        <v>1004</v>
      </c>
      <c r="I11" s="210" t="s">
        <v>540</v>
      </c>
      <c r="J11" s="211" t="s">
        <v>272</v>
      </c>
      <c r="K11" s="210" t="s">
        <v>281</v>
      </c>
      <c r="L11" s="210" t="s">
        <v>549</v>
      </c>
      <c r="AD11" s="212"/>
    </row>
    <row r="12" spans="1:30" s="210" customFormat="1" x14ac:dyDescent="0.25">
      <c r="A12" s="210" t="s">
        <v>127</v>
      </c>
      <c r="B12" s="210">
        <v>1630</v>
      </c>
      <c r="C12" s="210" t="s">
        <v>183</v>
      </c>
      <c r="D12" s="210">
        <v>190348449</v>
      </c>
      <c r="E12" s="210">
        <v>1060</v>
      </c>
      <c r="F12" s="210">
        <v>1252</v>
      </c>
      <c r="G12" s="210">
        <v>1004</v>
      </c>
      <c r="I12" s="210" t="s">
        <v>273</v>
      </c>
      <c r="J12" s="211" t="s">
        <v>272</v>
      </c>
      <c r="K12" s="210" t="s">
        <v>191</v>
      </c>
      <c r="L12" s="210" t="s">
        <v>362</v>
      </c>
      <c r="AD12" s="212"/>
    </row>
    <row r="13" spans="1:30" s="210" customFormat="1" x14ac:dyDescent="0.25">
      <c r="A13" s="210" t="s">
        <v>127</v>
      </c>
      <c r="B13" s="210">
        <v>1630</v>
      </c>
      <c r="C13" s="210" t="s">
        <v>183</v>
      </c>
      <c r="D13" s="210">
        <v>190349108</v>
      </c>
      <c r="E13" s="210">
        <v>1060</v>
      </c>
      <c r="F13" s="210">
        <v>1252</v>
      </c>
      <c r="G13" s="210">
        <v>1004</v>
      </c>
      <c r="I13" s="210" t="s">
        <v>274</v>
      </c>
      <c r="J13" s="211" t="s">
        <v>272</v>
      </c>
      <c r="K13" s="210" t="s">
        <v>191</v>
      </c>
      <c r="L13" s="210" t="s">
        <v>363</v>
      </c>
      <c r="AD13" s="212"/>
    </row>
    <row r="14" spans="1:30" s="210" customFormat="1" x14ac:dyDescent="0.25">
      <c r="A14" s="210" t="s">
        <v>127</v>
      </c>
      <c r="B14" s="210">
        <v>1630</v>
      </c>
      <c r="C14" s="210" t="s">
        <v>183</v>
      </c>
      <c r="D14" s="210">
        <v>190362632</v>
      </c>
      <c r="E14" s="210">
        <v>1060</v>
      </c>
      <c r="F14" s="210">
        <v>1252</v>
      </c>
      <c r="G14" s="210">
        <v>1004</v>
      </c>
      <c r="I14" s="210" t="s">
        <v>275</v>
      </c>
      <c r="J14" s="211" t="s">
        <v>272</v>
      </c>
      <c r="K14" s="210" t="s">
        <v>191</v>
      </c>
      <c r="L14" s="210" t="s">
        <v>364</v>
      </c>
      <c r="AD14" s="212"/>
    </row>
    <row r="15" spans="1:30" s="210" customFormat="1" x14ac:dyDescent="0.25">
      <c r="A15" s="210" t="s">
        <v>127</v>
      </c>
      <c r="B15" s="210">
        <v>1630</v>
      </c>
      <c r="C15" s="210" t="s">
        <v>183</v>
      </c>
      <c r="D15" s="210">
        <v>190363048</v>
      </c>
      <c r="E15" s="210">
        <v>1060</v>
      </c>
      <c r="F15" s="210">
        <v>1274</v>
      </c>
      <c r="G15" s="210">
        <v>1004</v>
      </c>
      <c r="I15" s="210" t="s">
        <v>276</v>
      </c>
      <c r="J15" s="211" t="s">
        <v>272</v>
      </c>
      <c r="K15" s="210" t="s">
        <v>191</v>
      </c>
      <c r="L15" s="210" t="s">
        <v>365</v>
      </c>
      <c r="AD15" s="212"/>
    </row>
    <row r="16" spans="1:30" s="210" customFormat="1" x14ac:dyDescent="0.25">
      <c r="A16" s="210" t="s">
        <v>127</v>
      </c>
      <c r="B16" s="210">
        <v>1630</v>
      </c>
      <c r="C16" s="210" t="s">
        <v>183</v>
      </c>
      <c r="D16" s="210">
        <v>190363508</v>
      </c>
      <c r="E16" s="210">
        <v>1060</v>
      </c>
      <c r="F16" s="210">
        <v>1242</v>
      </c>
      <c r="G16" s="210">
        <v>1004</v>
      </c>
      <c r="I16" s="210" t="s">
        <v>515</v>
      </c>
      <c r="J16" s="211" t="s">
        <v>272</v>
      </c>
      <c r="K16" s="210" t="s">
        <v>191</v>
      </c>
      <c r="L16" s="210" t="s">
        <v>517</v>
      </c>
      <c r="AD16" s="212"/>
    </row>
    <row r="17" spans="1:30" s="210" customFormat="1" x14ac:dyDescent="0.25">
      <c r="A17" s="210" t="s">
        <v>127</v>
      </c>
      <c r="B17" s="210">
        <v>1630</v>
      </c>
      <c r="C17" s="210" t="s">
        <v>183</v>
      </c>
      <c r="D17" s="210">
        <v>190363948</v>
      </c>
      <c r="E17" s="210">
        <v>1060</v>
      </c>
      <c r="F17" s="210">
        <v>1252</v>
      </c>
      <c r="G17" s="210">
        <v>1004</v>
      </c>
      <c r="I17" s="210" t="s">
        <v>277</v>
      </c>
      <c r="J17" s="211" t="s">
        <v>272</v>
      </c>
      <c r="K17" s="210" t="s">
        <v>191</v>
      </c>
      <c r="L17" s="210" t="s">
        <v>366</v>
      </c>
      <c r="AD17" s="212"/>
    </row>
    <row r="18" spans="1:30" s="210" customFormat="1" x14ac:dyDescent="0.25">
      <c r="A18" s="210" t="s">
        <v>127</v>
      </c>
      <c r="B18" s="210">
        <v>1630</v>
      </c>
      <c r="C18" s="210" t="s">
        <v>183</v>
      </c>
      <c r="D18" s="210">
        <v>190378409</v>
      </c>
      <c r="E18" s="210">
        <v>1060</v>
      </c>
      <c r="F18" s="210">
        <v>1274</v>
      </c>
      <c r="G18" s="210">
        <v>1004</v>
      </c>
      <c r="I18" s="210" t="s">
        <v>617</v>
      </c>
      <c r="J18" s="211" t="s">
        <v>272</v>
      </c>
      <c r="K18" s="210" t="s">
        <v>281</v>
      </c>
      <c r="L18" s="210" t="s">
        <v>618</v>
      </c>
      <c r="AD18" s="212"/>
    </row>
    <row r="19" spans="1:30" s="210" customFormat="1" x14ac:dyDescent="0.25">
      <c r="A19" s="210" t="s">
        <v>127</v>
      </c>
      <c r="B19" s="210">
        <v>1630</v>
      </c>
      <c r="C19" s="210" t="s">
        <v>183</v>
      </c>
      <c r="D19" s="210">
        <v>190383369</v>
      </c>
      <c r="E19" s="210">
        <v>1060</v>
      </c>
      <c r="F19" s="210">
        <v>1251</v>
      </c>
      <c r="G19" s="210">
        <v>1004</v>
      </c>
      <c r="I19" s="210" t="s">
        <v>278</v>
      </c>
      <c r="J19" s="211" t="s">
        <v>272</v>
      </c>
      <c r="K19" s="210" t="s">
        <v>191</v>
      </c>
      <c r="L19" s="210" t="s">
        <v>367</v>
      </c>
      <c r="AD19" s="212"/>
    </row>
    <row r="20" spans="1:30" s="210" customFormat="1" x14ac:dyDescent="0.25">
      <c r="A20" s="210" t="s">
        <v>127</v>
      </c>
      <c r="B20" s="210">
        <v>1630</v>
      </c>
      <c r="C20" s="210" t="s">
        <v>183</v>
      </c>
      <c r="D20" s="210">
        <v>190399188</v>
      </c>
      <c r="E20" s="210">
        <v>1080</v>
      </c>
      <c r="F20" s="210">
        <v>1274</v>
      </c>
      <c r="G20" s="210">
        <v>1004</v>
      </c>
      <c r="I20" s="210" t="s">
        <v>279</v>
      </c>
      <c r="J20" s="211" t="s">
        <v>272</v>
      </c>
      <c r="K20" s="210" t="s">
        <v>191</v>
      </c>
      <c r="L20" s="210" t="s">
        <v>368</v>
      </c>
      <c r="AD20" s="212"/>
    </row>
    <row r="21" spans="1:30" s="210" customFormat="1" x14ac:dyDescent="0.25">
      <c r="A21" s="210" t="s">
        <v>127</v>
      </c>
      <c r="B21" s="210">
        <v>1630</v>
      </c>
      <c r="C21" s="210" t="s">
        <v>183</v>
      </c>
      <c r="D21" s="210">
        <v>190403868</v>
      </c>
      <c r="E21" s="210">
        <v>1060</v>
      </c>
      <c r="F21" s="210">
        <v>1271</v>
      </c>
      <c r="G21" s="210">
        <v>1004</v>
      </c>
      <c r="I21" s="210" t="s">
        <v>486</v>
      </c>
      <c r="J21" s="211" t="s">
        <v>272</v>
      </c>
      <c r="K21" s="210" t="s">
        <v>191</v>
      </c>
      <c r="L21" s="210" t="s">
        <v>487</v>
      </c>
      <c r="AD21" s="212"/>
    </row>
    <row r="22" spans="1:30" s="210" customFormat="1" x14ac:dyDescent="0.25">
      <c r="A22" s="210" t="s">
        <v>127</v>
      </c>
      <c r="B22" s="210">
        <v>1630</v>
      </c>
      <c r="C22" s="210" t="s">
        <v>183</v>
      </c>
      <c r="D22" s="210">
        <v>190889929</v>
      </c>
      <c r="E22" s="210">
        <v>1060</v>
      </c>
      <c r="F22" s="210">
        <v>1274</v>
      </c>
      <c r="G22" s="210">
        <v>1004</v>
      </c>
      <c r="I22" s="210" t="s">
        <v>560</v>
      </c>
      <c r="J22" s="211" t="s">
        <v>272</v>
      </c>
      <c r="K22" s="210" t="s">
        <v>191</v>
      </c>
      <c r="L22" s="210" t="s">
        <v>562</v>
      </c>
      <c r="AD22" s="212"/>
    </row>
    <row r="23" spans="1:30" s="210" customFormat="1" x14ac:dyDescent="0.25">
      <c r="A23" s="210" t="s">
        <v>127</v>
      </c>
      <c r="B23" s="210">
        <v>1630</v>
      </c>
      <c r="C23" s="210" t="s">
        <v>183</v>
      </c>
      <c r="D23" s="210">
        <v>190941610</v>
      </c>
      <c r="E23" s="210">
        <v>1060</v>
      </c>
      <c r="F23" s="210">
        <v>1251</v>
      </c>
      <c r="G23" s="210">
        <v>1004</v>
      </c>
      <c r="I23" s="210" t="s">
        <v>568</v>
      </c>
      <c r="J23" s="211" t="s">
        <v>272</v>
      </c>
      <c r="K23" s="210" t="s">
        <v>281</v>
      </c>
      <c r="L23" s="210" t="s">
        <v>569</v>
      </c>
      <c r="AD23" s="212"/>
    </row>
    <row r="24" spans="1:30" s="210" customFormat="1" x14ac:dyDescent="0.25">
      <c r="A24" s="210" t="s">
        <v>127</v>
      </c>
      <c r="B24" s="210">
        <v>1630</v>
      </c>
      <c r="C24" s="210" t="s">
        <v>183</v>
      </c>
      <c r="D24" s="210">
        <v>191672431</v>
      </c>
      <c r="E24" s="210">
        <v>1060</v>
      </c>
      <c r="F24" s="210">
        <v>1251</v>
      </c>
      <c r="G24" s="210">
        <v>1004</v>
      </c>
      <c r="I24" s="210" t="s">
        <v>516</v>
      </c>
      <c r="J24" s="211" t="s">
        <v>272</v>
      </c>
      <c r="K24" s="210" t="s">
        <v>281</v>
      </c>
      <c r="L24" s="210" t="s">
        <v>518</v>
      </c>
      <c r="AD24" s="212"/>
    </row>
    <row r="25" spans="1:30" s="210" customFormat="1" x14ac:dyDescent="0.25">
      <c r="A25" s="210" t="s">
        <v>127</v>
      </c>
      <c r="B25" s="210">
        <v>1630</v>
      </c>
      <c r="C25" s="210" t="s">
        <v>183</v>
      </c>
      <c r="D25" s="210">
        <v>191672793</v>
      </c>
      <c r="E25" s="210">
        <v>1040</v>
      </c>
      <c r="G25" s="210">
        <v>1004</v>
      </c>
      <c r="I25" s="210" t="s">
        <v>280</v>
      </c>
      <c r="J25" s="211" t="s">
        <v>272</v>
      </c>
      <c r="K25" s="210" t="s">
        <v>281</v>
      </c>
      <c r="L25" s="210" t="s">
        <v>388</v>
      </c>
      <c r="AD25" s="212"/>
    </row>
    <row r="26" spans="1:30" s="210" customFormat="1" x14ac:dyDescent="0.25">
      <c r="A26" s="210" t="s">
        <v>127</v>
      </c>
      <c r="B26" s="210">
        <v>1630</v>
      </c>
      <c r="C26" s="210" t="s">
        <v>183</v>
      </c>
      <c r="D26" s="210">
        <v>191788352</v>
      </c>
      <c r="E26" s="210">
        <v>1020</v>
      </c>
      <c r="F26" s="210">
        <v>1110</v>
      </c>
      <c r="G26" s="210">
        <v>1004</v>
      </c>
      <c r="I26" s="210" t="s">
        <v>541</v>
      </c>
      <c r="J26" s="211" t="s">
        <v>272</v>
      </c>
      <c r="K26" s="210" t="s">
        <v>191</v>
      </c>
      <c r="L26" s="210" t="s">
        <v>548</v>
      </c>
      <c r="AD26" s="212"/>
    </row>
    <row r="27" spans="1:30" s="210" customFormat="1" x14ac:dyDescent="0.25">
      <c r="A27" s="210" t="s">
        <v>127</v>
      </c>
      <c r="B27" s="210">
        <v>1630</v>
      </c>
      <c r="C27" s="210" t="s">
        <v>183</v>
      </c>
      <c r="D27" s="210">
        <v>191849241</v>
      </c>
      <c r="E27" s="210">
        <v>1060</v>
      </c>
      <c r="F27" s="210">
        <v>1252</v>
      </c>
      <c r="G27" s="210">
        <v>1004</v>
      </c>
      <c r="I27" s="210" t="s">
        <v>525</v>
      </c>
      <c r="J27" s="211" t="s">
        <v>272</v>
      </c>
      <c r="K27" s="210" t="s">
        <v>191</v>
      </c>
      <c r="L27" s="210" t="s">
        <v>531</v>
      </c>
      <c r="AD27" s="212"/>
    </row>
    <row r="28" spans="1:30" s="210" customFormat="1" x14ac:dyDescent="0.25">
      <c r="A28" s="210" t="s">
        <v>127</v>
      </c>
      <c r="B28" s="210">
        <v>1630</v>
      </c>
      <c r="C28" s="210" t="s">
        <v>183</v>
      </c>
      <c r="D28" s="210">
        <v>191849242</v>
      </c>
      <c r="E28" s="210">
        <v>1060</v>
      </c>
      <c r="F28" s="210">
        <v>1252</v>
      </c>
      <c r="G28" s="210">
        <v>1004</v>
      </c>
      <c r="I28" s="210" t="s">
        <v>526</v>
      </c>
      <c r="J28" s="211" t="s">
        <v>272</v>
      </c>
      <c r="K28" s="210" t="s">
        <v>191</v>
      </c>
      <c r="L28" s="210" t="s">
        <v>532</v>
      </c>
      <c r="AD28" s="212"/>
    </row>
    <row r="29" spans="1:30" s="210" customFormat="1" x14ac:dyDescent="0.25">
      <c r="A29" s="210" t="s">
        <v>127</v>
      </c>
      <c r="B29" s="210">
        <v>1630</v>
      </c>
      <c r="C29" s="210" t="s">
        <v>183</v>
      </c>
      <c r="D29" s="210">
        <v>191849243</v>
      </c>
      <c r="E29" s="210">
        <v>1060</v>
      </c>
      <c r="F29" s="210">
        <v>1252</v>
      </c>
      <c r="G29" s="210">
        <v>1004</v>
      </c>
      <c r="I29" s="210" t="s">
        <v>527</v>
      </c>
      <c r="J29" s="211" t="s">
        <v>272</v>
      </c>
      <c r="K29" s="210" t="s">
        <v>191</v>
      </c>
      <c r="L29" s="210" t="s">
        <v>533</v>
      </c>
      <c r="AD29" s="212"/>
    </row>
    <row r="30" spans="1:30" s="210" customFormat="1" x14ac:dyDescent="0.25">
      <c r="A30" s="210" t="s">
        <v>127</v>
      </c>
      <c r="B30" s="210">
        <v>1630</v>
      </c>
      <c r="C30" s="210" t="s">
        <v>183</v>
      </c>
      <c r="D30" s="210">
        <v>191849244</v>
      </c>
      <c r="E30" s="210">
        <v>1060</v>
      </c>
      <c r="F30" s="210">
        <v>1252</v>
      </c>
      <c r="G30" s="210">
        <v>1004</v>
      </c>
      <c r="I30" s="210" t="s">
        <v>528</v>
      </c>
      <c r="J30" s="211" t="s">
        <v>272</v>
      </c>
      <c r="K30" s="210" t="s">
        <v>191</v>
      </c>
      <c r="L30" s="210" t="s">
        <v>534</v>
      </c>
      <c r="AD30" s="212"/>
    </row>
    <row r="31" spans="1:30" s="210" customFormat="1" x14ac:dyDescent="0.25">
      <c r="A31" s="210" t="s">
        <v>127</v>
      </c>
      <c r="B31" s="210">
        <v>1630</v>
      </c>
      <c r="C31" s="210" t="s">
        <v>183</v>
      </c>
      <c r="D31" s="210">
        <v>191849245</v>
      </c>
      <c r="E31" s="210">
        <v>1060</v>
      </c>
      <c r="F31" s="210">
        <v>1252</v>
      </c>
      <c r="G31" s="210">
        <v>1004</v>
      </c>
      <c r="I31" s="210" t="s">
        <v>529</v>
      </c>
      <c r="J31" s="211" t="s">
        <v>272</v>
      </c>
      <c r="K31" s="210" t="s">
        <v>191</v>
      </c>
      <c r="L31" s="210" t="s">
        <v>535</v>
      </c>
      <c r="AD31" s="212"/>
    </row>
    <row r="32" spans="1:30" s="210" customFormat="1" x14ac:dyDescent="0.25">
      <c r="A32" s="210" t="s">
        <v>127</v>
      </c>
      <c r="B32" s="210">
        <v>1630</v>
      </c>
      <c r="C32" s="210" t="s">
        <v>183</v>
      </c>
      <c r="D32" s="210">
        <v>191856683</v>
      </c>
      <c r="E32" s="210">
        <v>1040</v>
      </c>
      <c r="F32" s="210">
        <v>1212</v>
      </c>
      <c r="G32" s="210">
        <v>1004</v>
      </c>
      <c r="I32" s="210" t="s">
        <v>282</v>
      </c>
      <c r="J32" s="211" t="s">
        <v>272</v>
      </c>
      <c r="K32" s="210" t="s">
        <v>191</v>
      </c>
      <c r="L32" s="210" t="s">
        <v>369</v>
      </c>
      <c r="AD32" s="212"/>
    </row>
    <row r="33" spans="1:30" s="210" customFormat="1" x14ac:dyDescent="0.25">
      <c r="A33" s="210" t="s">
        <v>127</v>
      </c>
      <c r="B33" s="210">
        <v>1630</v>
      </c>
      <c r="C33" s="210" t="s">
        <v>183</v>
      </c>
      <c r="D33" s="210">
        <v>191869876</v>
      </c>
      <c r="E33" s="210">
        <v>1040</v>
      </c>
      <c r="F33" s="210">
        <v>1212</v>
      </c>
      <c r="G33" s="210">
        <v>1004</v>
      </c>
      <c r="I33" s="210" t="s">
        <v>283</v>
      </c>
      <c r="J33" s="211" t="s">
        <v>272</v>
      </c>
      <c r="K33" s="210" t="s">
        <v>191</v>
      </c>
      <c r="L33" s="210" t="s">
        <v>370</v>
      </c>
      <c r="AD33" s="212"/>
    </row>
    <row r="34" spans="1:30" s="210" customFormat="1" x14ac:dyDescent="0.25">
      <c r="A34" s="210" t="s">
        <v>127</v>
      </c>
      <c r="B34" s="210">
        <v>1630</v>
      </c>
      <c r="C34" s="210" t="s">
        <v>183</v>
      </c>
      <c r="D34" s="210">
        <v>191894821</v>
      </c>
      <c r="E34" s="210">
        <v>1040</v>
      </c>
      <c r="F34" s="210">
        <v>1211</v>
      </c>
      <c r="G34" s="210">
        <v>1004</v>
      </c>
      <c r="I34" s="210" t="s">
        <v>460</v>
      </c>
      <c r="J34" s="211" t="s">
        <v>272</v>
      </c>
      <c r="K34" s="210" t="s">
        <v>191</v>
      </c>
      <c r="L34" s="210" t="s">
        <v>644</v>
      </c>
      <c r="AD34" s="212"/>
    </row>
    <row r="35" spans="1:30" s="210" customFormat="1" x14ac:dyDescent="0.25">
      <c r="A35" s="210" t="s">
        <v>127</v>
      </c>
      <c r="B35" s="210">
        <v>1630</v>
      </c>
      <c r="C35" s="210" t="s">
        <v>183</v>
      </c>
      <c r="D35" s="210">
        <v>191898452</v>
      </c>
      <c r="E35" s="210">
        <v>1040</v>
      </c>
      <c r="F35" s="210">
        <v>1211</v>
      </c>
      <c r="G35" s="210">
        <v>1004</v>
      </c>
      <c r="I35" s="210" t="s">
        <v>470</v>
      </c>
      <c r="J35" s="211" t="s">
        <v>272</v>
      </c>
      <c r="K35" s="210" t="s">
        <v>191</v>
      </c>
      <c r="L35" s="210" t="s">
        <v>472</v>
      </c>
      <c r="AD35" s="212"/>
    </row>
    <row r="36" spans="1:30" s="210" customFormat="1" x14ac:dyDescent="0.25">
      <c r="A36" s="210" t="s">
        <v>127</v>
      </c>
      <c r="B36" s="210">
        <v>1630</v>
      </c>
      <c r="C36" s="210" t="s">
        <v>183</v>
      </c>
      <c r="D36" s="210">
        <v>191898727</v>
      </c>
      <c r="E36" s="210">
        <v>1020</v>
      </c>
      <c r="F36" s="210">
        <v>1110</v>
      </c>
      <c r="G36" s="210">
        <v>1004</v>
      </c>
      <c r="I36" s="210" t="s">
        <v>284</v>
      </c>
      <c r="J36" s="211" t="s">
        <v>272</v>
      </c>
      <c r="K36" s="210" t="s">
        <v>191</v>
      </c>
      <c r="L36" s="210" t="s">
        <v>371</v>
      </c>
      <c r="AD36" s="212"/>
    </row>
    <row r="37" spans="1:30" s="210" customFormat="1" x14ac:dyDescent="0.25">
      <c r="A37" s="210" t="s">
        <v>127</v>
      </c>
      <c r="B37" s="210">
        <v>1630</v>
      </c>
      <c r="C37" s="210" t="s">
        <v>183</v>
      </c>
      <c r="D37" s="210">
        <v>191898728</v>
      </c>
      <c r="E37" s="210">
        <v>1060</v>
      </c>
      <c r="F37" s="210">
        <v>1271</v>
      </c>
      <c r="G37" s="210">
        <v>1004</v>
      </c>
      <c r="I37" s="210" t="s">
        <v>285</v>
      </c>
      <c r="J37" s="211" t="s">
        <v>272</v>
      </c>
      <c r="K37" s="210" t="s">
        <v>191</v>
      </c>
      <c r="L37" s="210" t="s">
        <v>372</v>
      </c>
      <c r="AD37" s="212"/>
    </row>
    <row r="38" spans="1:30" s="210" customFormat="1" x14ac:dyDescent="0.25">
      <c r="A38" s="210" t="s">
        <v>127</v>
      </c>
      <c r="B38" s="210">
        <v>1630</v>
      </c>
      <c r="C38" s="210" t="s">
        <v>183</v>
      </c>
      <c r="D38" s="210">
        <v>191917892</v>
      </c>
      <c r="E38" s="210">
        <v>1060</v>
      </c>
      <c r="F38" s="210">
        <v>1274</v>
      </c>
      <c r="G38" s="210">
        <v>1004</v>
      </c>
      <c r="I38" s="210" t="s">
        <v>286</v>
      </c>
      <c r="J38" s="211" t="s">
        <v>272</v>
      </c>
      <c r="K38" s="210" t="s">
        <v>191</v>
      </c>
      <c r="L38" s="210" t="s">
        <v>373</v>
      </c>
      <c r="AD38" s="212"/>
    </row>
    <row r="39" spans="1:30" s="210" customFormat="1" x14ac:dyDescent="0.25">
      <c r="A39" s="210" t="s">
        <v>127</v>
      </c>
      <c r="B39" s="210">
        <v>1630</v>
      </c>
      <c r="C39" s="210" t="s">
        <v>183</v>
      </c>
      <c r="D39" s="210">
        <v>191918241</v>
      </c>
      <c r="E39" s="210">
        <v>1060</v>
      </c>
      <c r="F39" s="210">
        <v>1220</v>
      </c>
      <c r="G39" s="210">
        <v>1004</v>
      </c>
      <c r="I39" s="210" t="s">
        <v>519</v>
      </c>
      <c r="J39" s="211" t="s">
        <v>272</v>
      </c>
      <c r="K39" s="210" t="s">
        <v>191</v>
      </c>
      <c r="L39" s="210" t="s">
        <v>523</v>
      </c>
      <c r="AD39" s="212"/>
    </row>
    <row r="40" spans="1:30" s="210" customFormat="1" x14ac:dyDescent="0.25">
      <c r="A40" s="210" t="s">
        <v>127</v>
      </c>
      <c r="B40" s="210">
        <v>1630</v>
      </c>
      <c r="C40" s="210" t="s">
        <v>183</v>
      </c>
      <c r="D40" s="210">
        <v>191947079</v>
      </c>
      <c r="E40" s="210">
        <v>1020</v>
      </c>
      <c r="F40" s="210">
        <v>1110</v>
      </c>
      <c r="G40" s="210">
        <v>1004</v>
      </c>
      <c r="I40" s="210" t="s">
        <v>481</v>
      </c>
      <c r="J40" s="211" t="s">
        <v>272</v>
      </c>
      <c r="K40" s="210" t="s">
        <v>191</v>
      </c>
      <c r="L40" s="210" t="s">
        <v>482</v>
      </c>
      <c r="AD40" s="212"/>
    </row>
    <row r="41" spans="1:30" s="210" customFormat="1" x14ac:dyDescent="0.25">
      <c r="A41" s="210" t="s">
        <v>127</v>
      </c>
      <c r="B41" s="210">
        <v>1630</v>
      </c>
      <c r="C41" s="210" t="s">
        <v>183</v>
      </c>
      <c r="D41" s="210">
        <v>191963089</v>
      </c>
      <c r="E41" s="210">
        <v>1060</v>
      </c>
      <c r="F41" s="210">
        <v>1274</v>
      </c>
      <c r="G41" s="210">
        <v>1004</v>
      </c>
      <c r="I41" s="210" t="s">
        <v>287</v>
      </c>
      <c r="J41" s="211" t="s">
        <v>272</v>
      </c>
      <c r="K41" s="210" t="s">
        <v>281</v>
      </c>
      <c r="L41" s="210" t="s">
        <v>389</v>
      </c>
      <c r="AD41" s="212"/>
    </row>
    <row r="42" spans="1:30" s="210" customFormat="1" x14ac:dyDescent="0.25">
      <c r="A42" s="210" t="s">
        <v>127</v>
      </c>
      <c r="B42" s="210">
        <v>1630</v>
      </c>
      <c r="C42" s="210" t="s">
        <v>183</v>
      </c>
      <c r="D42" s="210">
        <v>191963148</v>
      </c>
      <c r="E42" s="210">
        <v>1060</v>
      </c>
      <c r="F42" s="210">
        <v>1220</v>
      </c>
      <c r="G42" s="210">
        <v>1004</v>
      </c>
      <c r="I42" s="210" t="s">
        <v>288</v>
      </c>
      <c r="J42" s="211" t="s">
        <v>272</v>
      </c>
      <c r="K42" s="210" t="s">
        <v>281</v>
      </c>
      <c r="L42" s="210" t="s">
        <v>389</v>
      </c>
      <c r="AD42" s="212"/>
    </row>
    <row r="43" spans="1:30" s="210" customFormat="1" x14ac:dyDescent="0.25">
      <c r="A43" s="210" t="s">
        <v>127</v>
      </c>
      <c r="B43" s="210">
        <v>1630</v>
      </c>
      <c r="C43" s="210" t="s">
        <v>183</v>
      </c>
      <c r="D43" s="210">
        <v>191968724</v>
      </c>
      <c r="E43" s="210">
        <v>1060</v>
      </c>
      <c r="F43" s="210">
        <v>1263</v>
      </c>
      <c r="G43" s="210">
        <v>1004</v>
      </c>
      <c r="I43" s="210" t="s">
        <v>604</v>
      </c>
      <c r="J43" s="211" t="s">
        <v>272</v>
      </c>
      <c r="K43" s="210" t="s">
        <v>191</v>
      </c>
      <c r="L43" s="210" t="s">
        <v>607</v>
      </c>
      <c r="AD43" s="212"/>
    </row>
    <row r="44" spans="1:30" s="210" customFormat="1" x14ac:dyDescent="0.25">
      <c r="A44" s="210" t="s">
        <v>127</v>
      </c>
      <c r="B44" s="210">
        <v>1630</v>
      </c>
      <c r="C44" s="210" t="s">
        <v>183</v>
      </c>
      <c r="D44" s="210">
        <v>191969405</v>
      </c>
      <c r="E44" s="210">
        <v>1060</v>
      </c>
      <c r="F44" s="210">
        <v>1242</v>
      </c>
      <c r="G44" s="210">
        <v>1004</v>
      </c>
      <c r="I44" s="210" t="s">
        <v>595</v>
      </c>
      <c r="J44" s="211" t="s">
        <v>272</v>
      </c>
      <c r="K44" s="210" t="s">
        <v>191</v>
      </c>
      <c r="L44" s="210" t="s">
        <v>598</v>
      </c>
      <c r="AD44" s="212"/>
    </row>
    <row r="45" spans="1:30" s="210" customFormat="1" x14ac:dyDescent="0.25">
      <c r="A45" s="210" t="s">
        <v>127</v>
      </c>
      <c r="B45" s="210">
        <v>1630</v>
      </c>
      <c r="C45" s="210" t="s">
        <v>183</v>
      </c>
      <c r="D45" s="210">
        <v>191969506</v>
      </c>
      <c r="E45" s="210">
        <v>1060</v>
      </c>
      <c r="F45" s="210">
        <v>1271</v>
      </c>
      <c r="G45" s="210">
        <v>1003</v>
      </c>
      <c r="I45" s="210" t="s">
        <v>355</v>
      </c>
      <c r="J45" s="211" t="s">
        <v>272</v>
      </c>
      <c r="K45" s="210" t="s">
        <v>281</v>
      </c>
      <c r="L45" s="210" t="s">
        <v>390</v>
      </c>
      <c r="AD45" s="212"/>
    </row>
    <row r="46" spans="1:30" s="210" customFormat="1" x14ac:dyDescent="0.25">
      <c r="A46" s="210" t="s">
        <v>127</v>
      </c>
      <c r="B46" s="210">
        <v>1630</v>
      </c>
      <c r="C46" s="210" t="s">
        <v>183</v>
      </c>
      <c r="D46" s="210">
        <v>191974513</v>
      </c>
      <c r="E46" s="210">
        <v>1060</v>
      </c>
      <c r="F46" s="210">
        <v>1263</v>
      </c>
      <c r="G46" s="210">
        <v>1004</v>
      </c>
      <c r="I46" s="210" t="s">
        <v>645</v>
      </c>
      <c r="J46" s="211" t="s">
        <v>272</v>
      </c>
      <c r="K46" s="210" t="s">
        <v>191</v>
      </c>
      <c r="L46" s="210" t="s">
        <v>648</v>
      </c>
      <c r="AD46" s="212"/>
    </row>
    <row r="47" spans="1:30" s="210" customFormat="1" x14ac:dyDescent="0.25">
      <c r="A47" s="210" t="s">
        <v>127</v>
      </c>
      <c r="B47" s="210">
        <v>1630</v>
      </c>
      <c r="C47" s="210" t="s">
        <v>183</v>
      </c>
      <c r="D47" s="210">
        <v>191985231</v>
      </c>
      <c r="E47" s="210">
        <v>1060</v>
      </c>
      <c r="F47" s="210">
        <v>1242</v>
      </c>
      <c r="G47" s="210">
        <v>1004</v>
      </c>
      <c r="I47" s="210" t="s">
        <v>404</v>
      </c>
      <c r="J47" s="211" t="s">
        <v>272</v>
      </c>
      <c r="K47" s="210" t="s">
        <v>281</v>
      </c>
      <c r="L47" s="210" t="s">
        <v>406</v>
      </c>
      <c r="AD47" s="212"/>
    </row>
    <row r="48" spans="1:30" s="210" customFormat="1" x14ac:dyDescent="0.25">
      <c r="A48" s="210" t="s">
        <v>127</v>
      </c>
      <c r="B48" s="210">
        <v>1630</v>
      </c>
      <c r="C48" s="210" t="s">
        <v>183</v>
      </c>
      <c r="D48" s="210">
        <v>191988907</v>
      </c>
      <c r="E48" s="210">
        <v>1020</v>
      </c>
      <c r="F48" s="210">
        <v>1110</v>
      </c>
      <c r="G48" s="210">
        <v>1004</v>
      </c>
      <c r="I48" s="210" t="s">
        <v>552</v>
      </c>
      <c r="J48" s="211" t="s">
        <v>272</v>
      </c>
      <c r="K48" s="210" t="s">
        <v>191</v>
      </c>
      <c r="L48" s="210" t="s">
        <v>555</v>
      </c>
      <c r="AD48" s="212"/>
    </row>
    <row r="49" spans="1:30" s="210" customFormat="1" x14ac:dyDescent="0.25">
      <c r="A49" s="210" t="s">
        <v>127</v>
      </c>
      <c r="B49" s="210">
        <v>1630</v>
      </c>
      <c r="C49" s="210" t="s">
        <v>183</v>
      </c>
      <c r="D49" s="210">
        <v>192006061</v>
      </c>
      <c r="E49" s="210">
        <v>1040</v>
      </c>
      <c r="F49" s="210">
        <v>1212</v>
      </c>
      <c r="G49" s="210">
        <v>1004</v>
      </c>
      <c r="I49" s="210" t="s">
        <v>619</v>
      </c>
      <c r="J49" s="211" t="s">
        <v>272</v>
      </c>
      <c r="K49" s="210" t="s">
        <v>191</v>
      </c>
      <c r="L49" s="210" t="s">
        <v>620</v>
      </c>
      <c r="AD49" s="212"/>
    </row>
    <row r="50" spans="1:30" s="210" customFormat="1" x14ac:dyDescent="0.25">
      <c r="A50" s="210" t="s">
        <v>127</v>
      </c>
      <c r="B50" s="210">
        <v>1630</v>
      </c>
      <c r="C50" s="210" t="s">
        <v>183</v>
      </c>
      <c r="D50" s="210">
        <v>192016415</v>
      </c>
      <c r="E50" s="210">
        <v>1060</v>
      </c>
      <c r="F50" s="210">
        <v>1271</v>
      </c>
      <c r="G50" s="210">
        <v>1004</v>
      </c>
      <c r="I50" s="210" t="s">
        <v>572</v>
      </c>
      <c r="J50" s="211" t="s">
        <v>272</v>
      </c>
      <c r="K50" s="210" t="s">
        <v>191</v>
      </c>
      <c r="L50" s="210" t="s">
        <v>574</v>
      </c>
      <c r="AD50" s="212"/>
    </row>
    <row r="51" spans="1:30" s="210" customFormat="1" x14ac:dyDescent="0.25">
      <c r="A51" s="210" t="s">
        <v>127</v>
      </c>
      <c r="B51" s="210">
        <v>1630</v>
      </c>
      <c r="C51" s="210" t="s">
        <v>183</v>
      </c>
      <c r="D51" s="210">
        <v>192016416</v>
      </c>
      <c r="E51" s="210">
        <v>1060</v>
      </c>
      <c r="F51" s="210">
        <v>1271</v>
      </c>
      <c r="G51" s="210">
        <v>1004</v>
      </c>
      <c r="I51" s="210" t="s">
        <v>573</v>
      </c>
      <c r="J51" s="211" t="s">
        <v>272</v>
      </c>
      <c r="K51" s="210" t="s">
        <v>191</v>
      </c>
      <c r="L51" s="210" t="s">
        <v>575</v>
      </c>
      <c r="AD51" s="212"/>
    </row>
    <row r="52" spans="1:30" s="210" customFormat="1" x14ac:dyDescent="0.25">
      <c r="A52" s="210" t="s">
        <v>127</v>
      </c>
      <c r="B52" s="210">
        <v>1630</v>
      </c>
      <c r="C52" s="210" t="s">
        <v>183</v>
      </c>
      <c r="D52" s="210">
        <v>192018719</v>
      </c>
      <c r="E52" s="210">
        <v>1080</v>
      </c>
      <c r="F52" s="210">
        <v>1274</v>
      </c>
      <c r="G52" s="210">
        <v>1003</v>
      </c>
      <c r="I52" s="210" t="s">
        <v>542</v>
      </c>
      <c r="J52" s="211" t="s">
        <v>272</v>
      </c>
      <c r="K52" s="210" t="s">
        <v>281</v>
      </c>
      <c r="L52" s="210" t="s">
        <v>550</v>
      </c>
      <c r="AD52" s="212"/>
    </row>
    <row r="53" spans="1:30" s="210" customFormat="1" x14ac:dyDescent="0.25">
      <c r="A53" s="210" t="s">
        <v>127</v>
      </c>
      <c r="B53" s="210">
        <v>1630</v>
      </c>
      <c r="C53" s="210" t="s">
        <v>183</v>
      </c>
      <c r="D53" s="210">
        <v>192035356</v>
      </c>
      <c r="E53" s="210">
        <v>1060</v>
      </c>
      <c r="F53" s="210">
        <v>1242</v>
      </c>
      <c r="G53" s="210">
        <v>1004</v>
      </c>
      <c r="I53" s="210" t="s">
        <v>588</v>
      </c>
      <c r="J53" s="211" t="s">
        <v>272</v>
      </c>
      <c r="K53" s="210" t="s">
        <v>191</v>
      </c>
      <c r="L53" s="210" t="s">
        <v>589</v>
      </c>
      <c r="AD53" s="212"/>
    </row>
    <row r="54" spans="1:30" s="210" customFormat="1" x14ac:dyDescent="0.25">
      <c r="A54" s="210" t="s">
        <v>127</v>
      </c>
      <c r="B54" s="210">
        <v>1630</v>
      </c>
      <c r="C54" s="210" t="s">
        <v>183</v>
      </c>
      <c r="D54" s="210">
        <v>504016646</v>
      </c>
      <c r="E54" s="210">
        <v>1060</v>
      </c>
      <c r="G54" s="210">
        <v>1004</v>
      </c>
      <c r="I54" s="210" t="s">
        <v>561</v>
      </c>
      <c r="J54" s="211" t="s">
        <v>272</v>
      </c>
      <c r="K54" s="210" t="s">
        <v>191</v>
      </c>
      <c r="L54" s="210" t="s">
        <v>563</v>
      </c>
      <c r="AD54" s="212"/>
    </row>
    <row r="55" spans="1:30" s="210" customFormat="1" x14ac:dyDescent="0.25">
      <c r="A55" s="210" t="s">
        <v>127</v>
      </c>
      <c r="B55" s="210">
        <v>1630</v>
      </c>
      <c r="C55" s="210" t="s">
        <v>183</v>
      </c>
      <c r="D55" s="210">
        <v>504016868</v>
      </c>
      <c r="E55" s="210">
        <v>1060</v>
      </c>
      <c r="G55" s="210">
        <v>1004</v>
      </c>
      <c r="I55" s="210" t="s">
        <v>578</v>
      </c>
      <c r="J55" s="211" t="s">
        <v>272</v>
      </c>
      <c r="K55" s="210" t="s">
        <v>191</v>
      </c>
      <c r="L55" s="210" t="s">
        <v>579</v>
      </c>
      <c r="AD55" s="212"/>
    </row>
    <row r="56" spans="1:30" s="210" customFormat="1" x14ac:dyDescent="0.25">
      <c r="A56" s="210" t="s">
        <v>127</v>
      </c>
      <c r="B56" s="210">
        <v>1630</v>
      </c>
      <c r="C56" s="210" t="s">
        <v>183</v>
      </c>
      <c r="D56" s="210">
        <v>504017172</v>
      </c>
      <c r="E56" s="210">
        <v>1060</v>
      </c>
      <c r="G56" s="210">
        <v>1004</v>
      </c>
      <c r="I56" s="210" t="s">
        <v>289</v>
      </c>
      <c r="J56" s="211" t="s">
        <v>272</v>
      </c>
      <c r="K56" s="210" t="s">
        <v>281</v>
      </c>
      <c r="L56" s="210" t="s">
        <v>391</v>
      </c>
      <c r="AD56" s="212"/>
    </row>
    <row r="57" spans="1:30" s="210" customFormat="1" x14ac:dyDescent="0.25">
      <c r="A57" s="210" t="s">
        <v>127</v>
      </c>
      <c r="B57" s="210">
        <v>1630</v>
      </c>
      <c r="C57" s="210" t="s">
        <v>183</v>
      </c>
      <c r="D57" s="210">
        <v>504017173</v>
      </c>
      <c r="E57" s="210">
        <v>1060</v>
      </c>
      <c r="G57" s="210">
        <v>1004</v>
      </c>
      <c r="I57" s="210" t="s">
        <v>290</v>
      </c>
      <c r="J57" s="211" t="s">
        <v>272</v>
      </c>
      <c r="K57" s="210" t="s">
        <v>281</v>
      </c>
      <c r="L57" s="210" t="s">
        <v>392</v>
      </c>
      <c r="AD57" s="212"/>
    </row>
    <row r="58" spans="1:30" s="210" customFormat="1" x14ac:dyDescent="0.25">
      <c r="A58" s="210" t="s">
        <v>127</v>
      </c>
      <c r="B58" s="210">
        <v>1630</v>
      </c>
      <c r="C58" s="210" t="s">
        <v>183</v>
      </c>
      <c r="D58" s="210">
        <v>504017367</v>
      </c>
      <c r="E58" s="210">
        <v>1060</v>
      </c>
      <c r="G58" s="210">
        <v>1004</v>
      </c>
      <c r="I58" s="210" t="s">
        <v>422</v>
      </c>
      <c r="J58" s="211" t="s">
        <v>272</v>
      </c>
      <c r="K58" s="210" t="s">
        <v>191</v>
      </c>
      <c r="L58" s="210" t="s">
        <v>426</v>
      </c>
      <c r="AD58" s="212"/>
    </row>
    <row r="59" spans="1:30" s="210" customFormat="1" x14ac:dyDescent="0.25">
      <c r="A59" s="210" t="s">
        <v>127</v>
      </c>
      <c r="B59" s="210">
        <v>1630</v>
      </c>
      <c r="C59" s="210" t="s">
        <v>183</v>
      </c>
      <c r="D59" s="210">
        <v>504017387</v>
      </c>
      <c r="E59" s="210">
        <v>1060</v>
      </c>
      <c r="G59" s="210">
        <v>1004</v>
      </c>
      <c r="I59" s="210" t="s">
        <v>580</v>
      </c>
      <c r="J59" s="211" t="s">
        <v>272</v>
      </c>
      <c r="K59" s="210" t="s">
        <v>191</v>
      </c>
      <c r="L59" s="210" t="s">
        <v>582</v>
      </c>
      <c r="AD59" s="212"/>
    </row>
    <row r="60" spans="1:30" s="210" customFormat="1" x14ac:dyDescent="0.25">
      <c r="A60" s="210" t="s">
        <v>127</v>
      </c>
      <c r="B60" s="210">
        <v>1631</v>
      </c>
      <c r="C60" s="210" t="s">
        <v>184</v>
      </c>
      <c r="D60" s="210">
        <v>190374450</v>
      </c>
      <c r="E60" s="210">
        <v>1060</v>
      </c>
      <c r="F60" s="210">
        <v>1271</v>
      </c>
      <c r="G60" s="210">
        <v>1004</v>
      </c>
      <c r="I60" s="210" t="s">
        <v>657</v>
      </c>
      <c r="J60" s="211" t="s">
        <v>272</v>
      </c>
      <c r="K60" s="210" t="s">
        <v>191</v>
      </c>
      <c r="L60" s="210" t="s">
        <v>658</v>
      </c>
      <c r="AD60" s="212"/>
    </row>
    <row r="61" spans="1:30" s="210" customFormat="1" x14ac:dyDescent="0.25">
      <c r="A61" s="210" t="s">
        <v>127</v>
      </c>
      <c r="B61" s="210">
        <v>1631</v>
      </c>
      <c r="C61" s="210" t="s">
        <v>184</v>
      </c>
      <c r="D61" s="210">
        <v>190389675</v>
      </c>
      <c r="E61" s="210">
        <v>1060</v>
      </c>
      <c r="F61" s="210">
        <v>1252</v>
      </c>
      <c r="G61" s="210">
        <v>1004</v>
      </c>
      <c r="I61" s="210" t="s">
        <v>291</v>
      </c>
      <c r="J61" s="211" t="s">
        <v>272</v>
      </c>
      <c r="K61" s="210" t="s">
        <v>191</v>
      </c>
      <c r="L61" s="210" t="s">
        <v>374</v>
      </c>
      <c r="AD61" s="212"/>
    </row>
    <row r="62" spans="1:30" s="210" customFormat="1" x14ac:dyDescent="0.25">
      <c r="A62" s="210" t="s">
        <v>127</v>
      </c>
      <c r="B62" s="210">
        <v>1631</v>
      </c>
      <c r="C62" s="210" t="s">
        <v>184</v>
      </c>
      <c r="D62" s="210">
        <v>190389923</v>
      </c>
      <c r="E62" s="210">
        <v>1060</v>
      </c>
      <c r="F62" s="210">
        <v>1274</v>
      </c>
      <c r="G62" s="210">
        <v>1004</v>
      </c>
      <c r="I62" s="210" t="s">
        <v>292</v>
      </c>
      <c r="J62" s="211" t="s">
        <v>272</v>
      </c>
      <c r="K62" s="210" t="s">
        <v>191</v>
      </c>
      <c r="L62" s="210" t="s">
        <v>375</v>
      </c>
      <c r="AD62" s="212"/>
    </row>
    <row r="63" spans="1:30" s="210" customFormat="1" x14ac:dyDescent="0.25">
      <c r="A63" s="210" t="s">
        <v>127</v>
      </c>
      <c r="B63" s="210">
        <v>1631</v>
      </c>
      <c r="C63" s="210" t="s">
        <v>184</v>
      </c>
      <c r="D63" s="210">
        <v>190393709</v>
      </c>
      <c r="E63" s="210">
        <v>1060</v>
      </c>
      <c r="F63" s="210">
        <v>1274</v>
      </c>
      <c r="G63" s="210">
        <v>1004</v>
      </c>
      <c r="I63" s="210" t="s">
        <v>293</v>
      </c>
      <c r="J63" s="211" t="s">
        <v>272</v>
      </c>
      <c r="K63" s="210" t="s">
        <v>191</v>
      </c>
      <c r="L63" s="210" t="s">
        <v>376</v>
      </c>
      <c r="AD63" s="212"/>
    </row>
    <row r="64" spans="1:30" s="210" customFormat="1" x14ac:dyDescent="0.25">
      <c r="A64" s="210" t="s">
        <v>127</v>
      </c>
      <c r="B64" s="210">
        <v>1631</v>
      </c>
      <c r="C64" s="210" t="s">
        <v>184</v>
      </c>
      <c r="D64" s="210">
        <v>190394349</v>
      </c>
      <c r="E64" s="210">
        <v>1080</v>
      </c>
      <c r="F64" s="210">
        <v>1274</v>
      </c>
      <c r="G64" s="210">
        <v>1004</v>
      </c>
      <c r="I64" s="210" t="s">
        <v>294</v>
      </c>
      <c r="J64" s="211" t="s">
        <v>272</v>
      </c>
      <c r="K64" s="210" t="s">
        <v>191</v>
      </c>
      <c r="L64" s="210" t="s">
        <v>377</v>
      </c>
      <c r="AD64" s="212"/>
    </row>
    <row r="65" spans="1:30" s="210" customFormat="1" x14ac:dyDescent="0.25">
      <c r="A65" s="210" t="s">
        <v>127</v>
      </c>
      <c r="B65" s="210">
        <v>1631</v>
      </c>
      <c r="C65" s="210" t="s">
        <v>184</v>
      </c>
      <c r="D65" s="210">
        <v>190394510</v>
      </c>
      <c r="E65" s="210">
        <v>1060</v>
      </c>
      <c r="F65" s="210">
        <v>1251</v>
      </c>
      <c r="G65" s="210">
        <v>1004</v>
      </c>
      <c r="I65" s="210" t="s">
        <v>295</v>
      </c>
      <c r="J65" s="211" t="s">
        <v>272</v>
      </c>
      <c r="K65" s="210" t="s">
        <v>191</v>
      </c>
      <c r="L65" s="210" t="s">
        <v>378</v>
      </c>
      <c r="AD65" s="212"/>
    </row>
    <row r="66" spans="1:30" s="210" customFormat="1" x14ac:dyDescent="0.25">
      <c r="A66" s="210" t="s">
        <v>127</v>
      </c>
      <c r="B66" s="210">
        <v>1631</v>
      </c>
      <c r="C66" s="210" t="s">
        <v>184</v>
      </c>
      <c r="D66" s="210">
        <v>190395353</v>
      </c>
      <c r="E66" s="210">
        <v>1080</v>
      </c>
      <c r="F66" s="210">
        <v>1274</v>
      </c>
      <c r="G66" s="210">
        <v>1004</v>
      </c>
      <c r="I66" s="210" t="s">
        <v>296</v>
      </c>
      <c r="J66" s="211" t="s">
        <v>272</v>
      </c>
      <c r="K66" s="210" t="s">
        <v>191</v>
      </c>
      <c r="L66" s="210" t="s">
        <v>379</v>
      </c>
      <c r="AD66" s="212"/>
    </row>
    <row r="67" spans="1:30" s="210" customFormat="1" x14ac:dyDescent="0.25">
      <c r="A67" s="210" t="s">
        <v>127</v>
      </c>
      <c r="B67" s="210">
        <v>1631</v>
      </c>
      <c r="C67" s="210" t="s">
        <v>184</v>
      </c>
      <c r="D67" s="210">
        <v>190395570</v>
      </c>
      <c r="E67" s="210">
        <v>1080</v>
      </c>
      <c r="F67" s="210">
        <v>1274</v>
      </c>
      <c r="G67" s="210">
        <v>1004</v>
      </c>
      <c r="I67" s="210" t="s">
        <v>297</v>
      </c>
      <c r="J67" s="211" t="s">
        <v>272</v>
      </c>
      <c r="K67" s="210" t="s">
        <v>191</v>
      </c>
      <c r="L67" s="210" t="s">
        <v>380</v>
      </c>
      <c r="AD67" s="212"/>
    </row>
    <row r="68" spans="1:30" s="210" customFormat="1" x14ac:dyDescent="0.25">
      <c r="A68" s="210" t="s">
        <v>127</v>
      </c>
      <c r="B68" s="210">
        <v>1631</v>
      </c>
      <c r="C68" s="210" t="s">
        <v>184</v>
      </c>
      <c r="D68" s="210">
        <v>190395594</v>
      </c>
      <c r="E68" s="210">
        <v>1080</v>
      </c>
      <c r="F68" s="210">
        <v>1274</v>
      </c>
      <c r="G68" s="210">
        <v>1004</v>
      </c>
      <c r="I68" s="210" t="s">
        <v>298</v>
      </c>
      <c r="J68" s="211" t="s">
        <v>272</v>
      </c>
      <c r="K68" s="210" t="s">
        <v>191</v>
      </c>
      <c r="L68" s="210" t="s">
        <v>381</v>
      </c>
      <c r="AD68" s="212"/>
    </row>
    <row r="69" spans="1:30" s="210" customFormat="1" x14ac:dyDescent="0.25">
      <c r="A69" s="210" t="s">
        <v>127</v>
      </c>
      <c r="B69" s="210">
        <v>1631</v>
      </c>
      <c r="C69" s="210" t="s">
        <v>184</v>
      </c>
      <c r="D69" s="210">
        <v>190397351</v>
      </c>
      <c r="E69" s="210">
        <v>1080</v>
      </c>
      <c r="F69" s="210">
        <v>1242</v>
      </c>
      <c r="G69" s="210">
        <v>1004</v>
      </c>
      <c r="I69" s="210" t="s">
        <v>299</v>
      </c>
      <c r="J69" s="211" t="s">
        <v>272</v>
      </c>
      <c r="K69" s="210" t="s">
        <v>193</v>
      </c>
      <c r="L69" s="210" t="s">
        <v>361</v>
      </c>
      <c r="AD69" s="212"/>
    </row>
    <row r="70" spans="1:30" s="210" customFormat="1" x14ac:dyDescent="0.25">
      <c r="A70" s="210" t="s">
        <v>127</v>
      </c>
      <c r="B70" s="210">
        <v>1631</v>
      </c>
      <c r="C70" s="210" t="s">
        <v>184</v>
      </c>
      <c r="D70" s="210">
        <v>190397352</v>
      </c>
      <c r="E70" s="210">
        <v>1080</v>
      </c>
      <c r="F70" s="210">
        <v>1242</v>
      </c>
      <c r="G70" s="210">
        <v>1004</v>
      </c>
      <c r="I70" s="210" t="s">
        <v>300</v>
      </c>
      <c r="J70" s="211" t="s">
        <v>272</v>
      </c>
      <c r="K70" s="210" t="s">
        <v>193</v>
      </c>
      <c r="L70" s="210" t="s">
        <v>361</v>
      </c>
      <c r="AD70" s="212"/>
    </row>
    <row r="71" spans="1:30" s="210" customFormat="1" x14ac:dyDescent="0.25">
      <c r="A71" s="210" t="s">
        <v>127</v>
      </c>
      <c r="B71" s="210">
        <v>1631</v>
      </c>
      <c r="C71" s="210" t="s">
        <v>184</v>
      </c>
      <c r="D71" s="210">
        <v>190397353</v>
      </c>
      <c r="E71" s="210">
        <v>1080</v>
      </c>
      <c r="F71" s="210">
        <v>1242</v>
      </c>
      <c r="G71" s="210">
        <v>1004</v>
      </c>
      <c r="I71" s="210" t="s">
        <v>301</v>
      </c>
      <c r="J71" s="211" t="s">
        <v>272</v>
      </c>
      <c r="K71" s="210" t="s">
        <v>193</v>
      </c>
      <c r="L71" s="210" t="s">
        <v>361</v>
      </c>
      <c r="AD71" s="212"/>
    </row>
    <row r="72" spans="1:30" s="210" customFormat="1" x14ac:dyDescent="0.25">
      <c r="A72" s="210" t="s">
        <v>127</v>
      </c>
      <c r="B72" s="210">
        <v>1631</v>
      </c>
      <c r="C72" s="210" t="s">
        <v>184</v>
      </c>
      <c r="D72" s="210">
        <v>191290810</v>
      </c>
      <c r="E72" s="210">
        <v>1060</v>
      </c>
      <c r="F72" s="210">
        <v>1274</v>
      </c>
      <c r="G72" s="210">
        <v>1004</v>
      </c>
      <c r="I72" s="210" t="s">
        <v>477</v>
      </c>
      <c r="J72" s="211" t="s">
        <v>272</v>
      </c>
      <c r="K72" s="210" t="s">
        <v>281</v>
      </c>
      <c r="L72" s="210" t="s">
        <v>479</v>
      </c>
      <c r="AD72" s="212"/>
    </row>
    <row r="73" spans="1:30" s="210" customFormat="1" x14ac:dyDescent="0.25">
      <c r="A73" s="210" t="s">
        <v>127</v>
      </c>
      <c r="B73" s="210">
        <v>1631</v>
      </c>
      <c r="C73" s="210" t="s">
        <v>184</v>
      </c>
      <c r="D73" s="210">
        <v>191502073</v>
      </c>
      <c r="E73" s="210">
        <v>1080</v>
      </c>
      <c r="F73" s="210">
        <v>1274</v>
      </c>
      <c r="G73" s="210">
        <v>1004</v>
      </c>
      <c r="I73" s="210" t="s">
        <v>302</v>
      </c>
      <c r="J73" s="211" t="s">
        <v>272</v>
      </c>
      <c r="K73" s="210" t="s">
        <v>191</v>
      </c>
      <c r="L73" s="210" t="s">
        <v>382</v>
      </c>
      <c r="AD73" s="212"/>
    </row>
    <row r="74" spans="1:30" s="210" customFormat="1" x14ac:dyDescent="0.25">
      <c r="A74" s="210" t="s">
        <v>127</v>
      </c>
      <c r="B74" s="210">
        <v>1631</v>
      </c>
      <c r="C74" s="210" t="s">
        <v>184</v>
      </c>
      <c r="D74" s="210">
        <v>191720234</v>
      </c>
      <c r="E74" s="210">
        <v>1060</v>
      </c>
      <c r="F74" s="210">
        <v>1242</v>
      </c>
      <c r="G74" s="210">
        <v>1004</v>
      </c>
      <c r="I74" s="210" t="s">
        <v>576</v>
      </c>
      <c r="J74" s="211" t="s">
        <v>272</v>
      </c>
      <c r="K74" s="210" t="s">
        <v>191</v>
      </c>
      <c r="L74" s="210" t="s">
        <v>577</v>
      </c>
      <c r="AD74" s="212"/>
    </row>
    <row r="75" spans="1:30" s="210" customFormat="1" x14ac:dyDescent="0.25">
      <c r="A75" s="210" t="s">
        <v>127</v>
      </c>
      <c r="B75" s="210">
        <v>1631</v>
      </c>
      <c r="C75" s="210" t="s">
        <v>184</v>
      </c>
      <c r="D75" s="210">
        <v>191757813</v>
      </c>
      <c r="E75" s="210">
        <v>1060</v>
      </c>
      <c r="F75" s="210">
        <v>1274</v>
      </c>
      <c r="G75" s="210">
        <v>1004</v>
      </c>
      <c r="I75" s="210" t="s">
        <v>303</v>
      </c>
      <c r="J75" s="211" t="s">
        <v>272</v>
      </c>
      <c r="K75" s="210" t="s">
        <v>191</v>
      </c>
      <c r="L75" s="210" t="s">
        <v>383</v>
      </c>
      <c r="AD75" s="212"/>
    </row>
    <row r="76" spans="1:30" s="210" customFormat="1" x14ac:dyDescent="0.25">
      <c r="A76" s="210" t="s">
        <v>127</v>
      </c>
      <c r="B76" s="210">
        <v>1631</v>
      </c>
      <c r="C76" s="210" t="s">
        <v>184</v>
      </c>
      <c r="D76" s="210">
        <v>191767026</v>
      </c>
      <c r="E76" s="210">
        <v>1060</v>
      </c>
      <c r="F76" s="210">
        <v>1242</v>
      </c>
      <c r="G76" s="210">
        <v>1004</v>
      </c>
      <c r="I76" s="210" t="s">
        <v>429</v>
      </c>
      <c r="J76" s="211" t="s">
        <v>272</v>
      </c>
      <c r="K76" s="210" t="s">
        <v>191</v>
      </c>
      <c r="L76" s="210" t="s">
        <v>432</v>
      </c>
      <c r="AD76" s="212"/>
    </row>
    <row r="77" spans="1:30" s="210" customFormat="1" x14ac:dyDescent="0.25">
      <c r="A77" s="210" t="s">
        <v>127</v>
      </c>
      <c r="B77" s="210">
        <v>1631</v>
      </c>
      <c r="C77" s="210" t="s">
        <v>184</v>
      </c>
      <c r="D77" s="210">
        <v>191778206</v>
      </c>
      <c r="E77" s="210">
        <v>1060</v>
      </c>
      <c r="F77" s="210">
        <v>1271</v>
      </c>
      <c r="G77" s="210">
        <v>1004</v>
      </c>
      <c r="I77" s="210" t="s">
        <v>430</v>
      </c>
      <c r="J77" s="211" t="s">
        <v>272</v>
      </c>
      <c r="K77" s="210" t="s">
        <v>191</v>
      </c>
      <c r="L77" s="210" t="s">
        <v>433</v>
      </c>
      <c r="AD77" s="212"/>
    </row>
    <row r="78" spans="1:30" s="210" customFormat="1" x14ac:dyDescent="0.25">
      <c r="A78" s="210" t="s">
        <v>127</v>
      </c>
      <c r="B78" s="210">
        <v>1631</v>
      </c>
      <c r="C78" s="210" t="s">
        <v>184</v>
      </c>
      <c r="D78" s="210">
        <v>191837082</v>
      </c>
      <c r="E78" s="210">
        <v>1060</v>
      </c>
      <c r="F78" s="210">
        <v>1241</v>
      </c>
      <c r="G78" s="210">
        <v>1004</v>
      </c>
      <c r="I78" s="210" t="s">
        <v>543</v>
      </c>
      <c r="J78" s="211" t="s">
        <v>272</v>
      </c>
      <c r="K78" s="210" t="s">
        <v>281</v>
      </c>
      <c r="L78" s="210" t="s">
        <v>551</v>
      </c>
      <c r="AD78" s="212"/>
    </row>
    <row r="79" spans="1:30" s="210" customFormat="1" x14ac:dyDescent="0.25">
      <c r="A79" s="210" t="s">
        <v>127</v>
      </c>
      <c r="B79" s="210">
        <v>1631</v>
      </c>
      <c r="C79" s="210" t="s">
        <v>184</v>
      </c>
      <c r="D79" s="210">
        <v>191875074</v>
      </c>
      <c r="E79" s="210">
        <v>1060</v>
      </c>
      <c r="F79" s="210">
        <v>1242</v>
      </c>
      <c r="G79" s="210">
        <v>1004</v>
      </c>
      <c r="I79" s="210" t="s">
        <v>431</v>
      </c>
      <c r="J79" s="211" t="s">
        <v>272</v>
      </c>
      <c r="K79" s="210" t="s">
        <v>191</v>
      </c>
      <c r="L79" s="210" t="s">
        <v>434</v>
      </c>
      <c r="AD79" s="212"/>
    </row>
    <row r="80" spans="1:30" s="210" customFormat="1" x14ac:dyDescent="0.25">
      <c r="A80" s="210" t="s">
        <v>127</v>
      </c>
      <c r="B80" s="210">
        <v>1631</v>
      </c>
      <c r="C80" s="210" t="s">
        <v>184</v>
      </c>
      <c r="D80" s="210">
        <v>191961506</v>
      </c>
      <c r="E80" s="210">
        <v>1020</v>
      </c>
      <c r="F80" s="210">
        <v>1110</v>
      </c>
      <c r="G80" s="210">
        <v>1004</v>
      </c>
      <c r="I80" s="210" t="s">
        <v>473</v>
      </c>
      <c r="J80" s="211" t="s">
        <v>272</v>
      </c>
      <c r="K80" s="210" t="s">
        <v>191</v>
      </c>
      <c r="L80" s="210" t="s">
        <v>475</v>
      </c>
      <c r="AD80" s="212"/>
    </row>
    <row r="81" spans="1:30" s="210" customFormat="1" x14ac:dyDescent="0.25">
      <c r="A81" s="210" t="s">
        <v>127</v>
      </c>
      <c r="B81" s="210">
        <v>1631</v>
      </c>
      <c r="C81" s="210" t="s">
        <v>184</v>
      </c>
      <c r="D81" s="210">
        <v>191991794</v>
      </c>
      <c r="E81" s="210">
        <v>1060</v>
      </c>
      <c r="F81" s="210">
        <v>1274</v>
      </c>
      <c r="G81" s="210">
        <v>1004</v>
      </c>
      <c r="I81" s="210" t="s">
        <v>416</v>
      </c>
      <c r="J81" s="211" t="s">
        <v>272</v>
      </c>
      <c r="K81" s="210" t="s">
        <v>191</v>
      </c>
      <c r="L81" s="210" t="s">
        <v>418</v>
      </c>
      <c r="AD81" s="212"/>
    </row>
    <row r="82" spans="1:30" s="210" customFormat="1" x14ac:dyDescent="0.25">
      <c r="A82" s="210" t="s">
        <v>127</v>
      </c>
      <c r="B82" s="210">
        <v>1631</v>
      </c>
      <c r="C82" s="210" t="s">
        <v>184</v>
      </c>
      <c r="D82" s="210">
        <v>191992613</v>
      </c>
      <c r="E82" s="210">
        <v>1060</v>
      </c>
      <c r="F82" s="210">
        <v>1274</v>
      </c>
      <c r="G82" s="210">
        <v>1004</v>
      </c>
      <c r="I82" s="210" t="s">
        <v>564</v>
      </c>
      <c r="J82" s="211" t="s">
        <v>272</v>
      </c>
      <c r="K82" s="210" t="s">
        <v>191</v>
      </c>
      <c r="L82" s="210" t="s">
        <v>566</v>
      </c>
      <c r="AD82" s="212"/>
    </row>
    <row r="83" spans="1:30" s="210" customFormat="1" x14ac:dyDescent="0.25">
      <c r="A83" s="210" t="s">
        <v>127</v>
      </c>
      <c r="B83" s="210">
        <v>1631</v>
      </c>
      <c r="C83" s="210" t="s">
        <v>184</v>
      </c>
      <c r="D83" s="210">
        <v>191993632</v>
      </c>
      <c r="E83" s="210">
        <v>1060</v>
      </c>
      <c r="F83" s="210">
        <v>1274</v>
      </c>
      <c r="G83" s="210">
        <v>1004</v>
      </c>
      <c r="I83" s="210" t="s">
        <v>435</v>
      </c>
      <c r="J83" s="211" t="s">
        <v>272</v>
      </c>
      <c r="K83" s="210" t="s">
        <v>191</v>
      </c>
      <c r="L83" s="210" t="s">
        <v>440</v>
      </c>
      <c r="AD83" s="212"/>
    </row>
    <row r="84" spans="1:30" s="210" customFormat="1" x14ac:dyDescent="0.25">
      <c r="A84" s="210" t="s">
        <v>127</v>
      </c>
      <c r="B84" s="210">
        <v>1631</v>
      </c>
      <c r="C84" s="210" t="s">
        <v>184</v>
      </c>
      <c r="D84" s="210">
        <v>191994354</v>
      </c>
      <c r="E84" s="210">
        <v>1060</v>
      </c>
      <c r="F84" s="210">
        <v>1274</v>
      </c>
      <c r="G84" s="210">
        <v>1004</v>
      </c>
      <c r="I84" s="210" t="s">
        <v>581</v>
      </c>
      <c r="J84" s="211" t="s">
        <v>272</v>
      </c>
      <c r="K84" s="210" t="s">
        <v>191</v>
      </c>
      <c r="L84" s="210" t="s">
        <v>583</v>
      </c>
      <c r="AD84" s="212"/>
    </row>
    <row r="85" spans="1:30" s="210" customFormat="1" x14ac:dyDescent="0.25">
      <c r="A85" s="210" t="s">
        <v>127</v>
      </c>
      <c r="B85" s="210">
        <v>1631</v>
      </c>
      <c r="C85" s="210" t="s">
        <v>184</v>
      </c>
      <c r="D85" s="210">
        <v>192002663</v>
      </c>
      <c r="E85" s="210">
        <v>1020</v>
      </c>
      <c r="F85" s="210">
        <v>1110</v>
      </c>
      <c r="G85" s="210">
        <v>1004</v>
      </c>
      <c r="I85" s="210" t="s">
        <v>464</v>
      </c>
      <c r="J85" s="211" t="s">
        <v>272</v>
      </c>
      <c r="K85" s="210" t="s">
        <v>191</v>
      </c>
      <c r="L85" s="210" t="s">
        <v>465</v>
      </c>
      <c r="AD85" s="212"/>
    </row>
    <row r="86" spans="1:30" s="210" customFormat="1" x14ac:dyDescent="0.25">
      <c r="A86" s="210" t="s">
        <v>127</v>
      </c>
      <c r="B86" s="210">
        <v>1631</v>
      </c>
      <c r="C86" s="210" t="s">
        <v>184</v>
      </c>
      <c r="D86" s="210">
        <v>192004033</v>
      </c>
      <c r="E86" s="210">
        <v>1020</v>
      </c>
      <c r="F86" s="210">
        <v>1121</v>
      </c>
      <c r="G86" s="210">
        <v>1003</v>
      </c>
      <c r="I86" s="210" t="s">
        <v>665</v>
      </c>
      <c r="J86" s="211" t="s">
        <v>272</v>
      </c>
      <c r="K86" s="210" t="s">
        <v>281</v>
      </c>
      <c r="L86" s="210" t="s">
        <v>669</v>
      </c>
      <c r="AD86" s="212"/>
    </row>
    <row r="87" spans="1:30" s="210" customFormat="1" x14ac:dyDescent="0.25">
      <c r="A87" s="210" t="s">
        <v>127</v>
      </c>
      <c r="B87" s="210">
        <v>1631</v>
      </c>
      <c r="C87" s="210" t="s">
        <v>184</v>
      </c>
      <c r="D87" s="210">
        <v>192013869</v>
      </c>
      <c r="E87" s="210">
        <v>1060</v>
      </c>
      <c r="F87" s="210">
        <v>1274</v>
      </c>
      <c r="G87" s="210">
        <v>1003</v>
      </c>
      <c r="I87" s="210" t="s">
        <v>483</v>
      </c>
      <c r="J87" s="211" t="s">
        <v>272</v>
      </c>
      <c r="K87" s="210" t="s">
        <v>281</v>
      </c>
      <c r="L87" s="210" t="s">
        <v>485</v>
      </c>
      <c r="AD87" s="212"/>
    </row>
    <row r="88" spans="1:30" s="210" customFormat="1" x14ac:dyDescent="0.25">
      <c r="A88" s="210" t="s">
        <v>127</v>
      </c>
      <c r="B88" s="210">
        <v>1631</v>
      </c>
      <c r="C88" s="210" t="s">
        <v>184</v>
      </c>
      <c r="D88" s="210">
        <v>192019217</v>
      </c>
      <c r="E88" s="210">
        <v>1060</v>
      </c>
      <c r="F88" s="210">
        <v>1274</v>
      </c>
      <c r="G88" s="210">
        <v>1004</v>
      </c>
      <c r="I88" s="210" t="s">
        <v>613</v>
      </c>
      <c r="J88" s="211" t="s">
        <v>272</v>
      </c>
      <c r="K88" s="210" t="s">
        <v>191</v>
      </c>
      <c r="L88" s="210" t="s">
        <v>615</v>
      </c>
      <c r="AD88" s="212"/>
    </row>
    <row r="89" spans="1:30" s="210" customFormat="1" x14ac:dyDescent="0.25">
      <c r="A89" s="210" t="s">
        <v>127</v>
      </c>
      <c r="B89" s="210">
        <v>1631</v>
      </c>
      <c r="C89" s="210" t="s">
        <v>184</v>
      </c>
      <c r="D89" s="210">
        <v>192019748</v>
      </c>
      <c r="E89" s="210">
        <v>1060</v>
      </c>
      <c r="F89" s="210">
        <v>1242</v>
      </c>
      <c r="G89" s="210">
        <v>1004</v>
      </c>
      <c r="I89" s="210" t="s">
        <v>614</v>
      </c>
      <c r="J89" s="211" t="s">
        <v>272</v>
      </c>
      <c r="K89" s="210" t="s">
        <v>191</v>
      </c>
      <c r="L89" s="210" t="s">
        <v>616</v>
      </c>
      <c r="AD89" s="212"/>
    </row>
    <row r="90" spans="1:30" s="210" customFormat="1" x14ac:dyDescent="0.25">
      <c r="A90" s="210" t="s">
        <v>127</v>
      </c>
      <c r="B90" s="210">
        <v>1631</v>
      </c>
      <c r="C90" s="210" t="s">
        <v>184</v>
      </c>
      <c r="D90" s="210">
        <v>192022526</v>
      </c>
      <c r="E90" s="210">
        <v>1060</v>
      </c>
      <c r="F90" s="210">
        <v>1271</v>
      </c>
      <c r="G90" s="210">
        <v>1004</v>
      </c>
      <c r="I90" s="210" t="s">
        <v>651</v>
      </c>
      <c r="J90" s="211" t="s">
        <v>272</v>
      </c>
      <c r="K90" s="210" t="s">
        <v>191</v>
      </c>
      <c r="L90" s="210" t="s">
        <v>652</v>
      </c>
      <c r="AD90" s="212"/>
    </row>
    <row r="91" spans="1:30" s="210" customFormat="1" x14ac:dyDescent="0.25">
      <c r="A91" s="210" t="s">
        <v>127</v>
      </c>
      <c r="B91" s="210">
        <v>1631</v>
      </c>
      <c r="C91" s="210" t="s">
        <v>184</v>
      </c>
      <c r="D91" s="210">
        <v>504087296</v>
      </c>
      <c r="E91" s="210">
        <v>1060</v>
      </c>
      <c r="G91" s="210">
        <v>1004</v>
      </c>
      <c r="I91" s="210" t="s">
        <v>599</v>
      </c>
      <c r="J91" s="211" t="s">
        <v>272</v>
      </c>
      <c r="K91" s="210" t="s">
        <v>191</v>
      </c>
      <c r="L91" s="210" t="s">
        <v>602</v>
      </c>
      <c r="AD91" s="212"/>
    </row>
    <row r="92" spans="1:30" s="210" customFormat="1" x14ac:dyDescent="0.25">
      <c r="A92" s="210" t="s">
        <v>127</v>
      </c>
      <c r="B92" s="210">
        <v>1631</v>
      </c>
      <c r="C92" s="210" t="s">
        <v>184</v>
      </c>
      <c r="D92" s="210">
        <v>504087760</v>
      </c>
      <c r="E92" s="210">
        <v>1060</v>
      </c>
      <c r="G92" s="210">
        <v>1004</v>
      </c>
      <c r="I92" s="210" t="s">
        <v>570</v>
      </c>
      <c r="J92" s="211" t="s">
        <v>272</v>
      </c>
      <c r="K92" s="210" t="s">
        <v>191</v>
      </c>
      <c r="L92" s="210" t="s">
        <v>571</v>
      </c>
      <c r="AD92" s="212"/>
    </row>
    <row r="93" spans="1:30" s="210" customFormat="1" x14ac:dyDescent="0.25">
      <c r="A93" s="210" t="s">
        <v>127</v>
      </c>
      <c r="B93" s="210">
        <v>1632</v>
      </c>
      <c r="C93" s="210" t="s">
        <v>126</v>
      </c>
      <c r="D93" s="210">
        <v>190370591</v>
      </c>
      <c r="E93" s="210">
        <v>1060</v>
      </c>
      <c r="F93" s="210">
        <v>1271</v>
      </c>
      <c r="G93" s="210">
        <v>1004</v>
      </c>
      <c r="I93" s="210" t="s">
        <v>466</v>
      </c>
      <c r="J93" s="211" t="s">
        <v>272</v>
      </c>
      <c r="K93" s="210" t="s">
        <v>191</v>
      </c>
      <c r="L93" s="210" t="s">
        <v>469</v>
      </c>
      <c r="AD93" s="212"/>
    </row>
    <row r="94" spans="1:30" s="210" customFormat="1" x14ac:dyDescent="0.25">
      <c r="A94" s="210" t="s">
        <v>127</v>
      </c>
      <c r="B94" s="210">
        <v>1632</v>
      </c>
      <c r="C94" s="210" t="s">
        <v>126</v>
      </c>
      <c r="D94" s="210">
        <v>190384189</v>
      </c>
      <c r="E94" s="210">
        <v>1060</v>
      </c>
      <c r="F94" s="210">
        <v>1274</v>
      </c>
      <c r="G94" s="210">
        <v>1004</v>
      </c>
      <c r="I94" s="210" t="s">
        <v>461</v>
      </c>
      <c r="J94" s="211" t="s">
        <v>272</v>
      </c>
      <c r="K94" s="210" t="s">
        <v>281</v>
      </c>
      <c r="L94" s="210" t="s">
        <v>463</v>
      </c>
      <c r="AD94" s="212"/>
    </row>
    <row r="95" spans="1:30" s="210" customFormat="1" x14ac:dyDescent="0.25">
      <c r="A95" s="210" t="s">
        <v>127</v>
      </c>
      <c r="B95" s="210">
        <v>1632</v>
      </c>
      <c r="C95" s="210" t="s">
        <v>126</v>
      </c>
      <c r="D95" s="210">
        <v>190384809</v>
      </c>
      <c r="E95" s="210">
        <v>1060</v>
      </c>
      <c r="F95" s="210">
        <v>1274</v>
      </c>
      <c r="G95" s="210">
        <v>1004</v>
      </c>
      <c r="I95" s="210" t="s">
        <v>489</v>
      </c>
      <c r="J95" s="211" t="s">
        <v>272</v>
      </c>
      <c r="K95" s="210" t="s">
        <v>191</v>
      </c>
      <c r="L95" s="210" t="s">
        <v>492</v>
      </c>
      <c r="AD95" s="212"/>
    </row>
    <row r="96" spans="1:30" s="210" customFormat="1" x14ac:dyDescent="0.25">
      <c r="A96" s="210" t="s">
        <v>127</v>
      </c>
      <c r="B96" s="210">
        <v>1632</v>
      </c>
      <c r="C96" s="210" t="s">
        <v>126</v>
      </c>
      <c r="D96" s="210">
        <v>190408708</v>
      </c>
      <c r="E96" s="210">
        <v>1060</v>
      </c>
      <c r="F96" s="210">
        <v>1274</v>
      </c>
      <c r="G96" s="210">
        <v>1004</v>
      </c>
      <c r="I96" s="210" t="s">
        <v>666</v>
      </c>
      <c r="J96" s="211" t="s">
        <v>272</v>
      </c>
      <c r="K96" s="210" t="s">
        <v>281</v>
      </c>
      <c r="L96" s="210" t="s">
        <v>670</v>
      </c>
      <c r="AD96" s="212"/>
    </row>
    <row r="97" spans="1:30" s="210" customFormat="1" x14ac:dyDescent="0.25">
      <c r="A97" s="210" t="s">
        <v>127</v>
      </c>
      <c r="B97" s="210">
        <v>1632</v>
      </c>
      <c r="C97" s="210" t="s">
        <v>126</v>
      </c>
      <c r="D97" s="210">
        <v>190411408</v>
      </c>
      <c r="E97" s="210">
        <v>1060</v>
      </c>
      <c r="F97" s="210">
        <v>1274</v>
      </c>
      <c r="G97" s="210">
        <v>1004</v>
      </c>
      <c r="I97" s="210" t="s">
        <v>557</v>
      </c>
      <c r="J97" s="211" t="s">
        <v>272</v>
      </c>
      <c r="K97" s="210" t="s">
        <v>191</v>
      </c>
      <c r="L97" s="210" t="s">
        <v>559</v>
      </c>
      <c r="AD97" s="212"/>
    </row>
    <row r="98" spans="1:30" s="210" customFormat="1" x14ac:dyDescent="0.25">
      <c r="A98" s="210" t="s">
        <v>127</v>
      </c>
      <c r="B98" s="210">
        <v>1632</v>
      </c>
      <c r="C98" s="210" t="s">
        <v>126</v>
      </c>
      <c r="D98" s="210">
        <v>190416199</v>
      </c>
      <c r="E98" s="210">
        <v>1080</v>
      </c>
      <c r="F98" s="210">
        <v>1274</v>
      </c>
      <c r="G98" s="210">
        <v>1004</v>
      </c>
      <c r="I98" s="210" t="s">
        <v>304</v>
      </c>
      <c r="J98" s="211" t="s">
        <v>272</v>
      </c>
      <c r="K98" s="210" t="s">
        <v>191</v>
      </c>
      <c r="L98" s="210" t="s">
        <v>384</v>
      </c>
      <c r="AD98" s="212"/>
    </row>
    <row r="99" spans="1:30" s="210" customFormat="1" x14ac:dyDescent="0.25">
      <c r="A99" s="210" t="s">
        <v>127</v>
      </c>
      <c r="B99" s="210">
        <v>1632</v>
      </c>
      <c r="C99" s="210" t="s">
        <v>126</v>
      </c>
      <c r="D99" s="210">
        <v>190451548</v>
      </c>
      <c r="E99" s="210">
        <v>1060</v>
      </c>
      <c r="F99" s="210">
        <v>1274</v>
      </c>
      <c r="G99" s="210">
        <v>1004</v>
      </c>
      <c r="I99" s="210" t="s">
        <v>305</v>
      </c>
      <c r="J99" s="211" t="s">
        <v>272</v>
      </c>
      <c r="K99" s="210" t="s">
        <v>191</v>
      </c>
      <c r="L99" s="210" t="s">
        <v>385</v>
      </c>
      <c r="AD99" s="212"/>
    </row>
    <row r="100" spans="1:30" s="210" customFormat="1" x14ac:dyDescent="0.25">
      <c r="A100" s="210" t="s">
        <v>127</v>
      </c>
      <c r="B100" s="210">
        <v>1632</v>
      </c>
      <c r="C100" s="210" t="s">
        <v>126</v>
      </c>
      <c r="D100" s="210">
        <v>190451688</v>
      </c>
      <c r="E100" s="210">
        <v>1020</v>
      </c>
      <c r="F100" s="210">
        <v>1110</v>
      </c>
      <c r="G100" s="210">
        <v>1004</v>
      </c>
      <c r="I100" s="210" t="s">
        <v>306</v>
      </c>
      <c r="J100" s="211" t="s">
        <v>272</v>
      </c>
      <c r="K100" s="210" t="s">
        <v>191</v>
      </c>
      <c r="L100" s="210" t="s">
        <v>386</v>
      </c>
      <c r="AD100" s="212"/>
    </row>
    <row r="101" spans="1:30" s="210" customFormat="1" x14ac:dyDescent="0.25">
      <c r="A101" s="210" t="s">
        <v>127</v>
      </c>
      <c r="B101" s="210">
        <v>1632</v>
      </c>
      <c r="C101" s="210" t="s">
        <v>126</v>
      </c>
      <c r="D101" s="210">
        <v>191858530</v>
      </c>
      <c r="E101" s="210">
        <v>1060</v>
      </c>
      <c r="F101" s="210">
        <v>1242</v>
      </c>
      <c r="G101" s="210">
        <v>1004</v>
      </c>
      <c r="I101" s="210" t="s">
        <v>307</v>
      </c>
      <c r="J101" s="211" t="s">
        <v>272</v>
      </c>
      <c r="K101" s="210" t="s">
        <v>191</v>
      </c>
      <c r="L101" s="210" t="s">
        <v>387</v>
      </c>
      <c r="AD101" s="212"/>
    </row>
    <row r="102" spans="1:30" s="210" customFormat="1" x14ac:dyDescent="0.25">
      <c r="A102" s="210" t="s">
        <v>127</v>
      </c>
      <c r="B102" s="210">
        <v>1632</v>
      </c>
      <c r="C102" s="210" t="s">
        <v>126</v>
      </c>
      <c r="D102" s="210">
        <v>191952730</v>
      </c>
      <c r="E102" s="210">
        <v>1060</v>
      </c>
      <c r="F102" s="210">
        <v>1274</v>
      </c>
      <c r="G102" s="210">
        <v>1004</v>
      </c>
      <c r="I102" s="210" t="s">
        <v>653</v>
      </c>
      <c r="J102" s="211" t="s">
        <v>272</v>
      </c>
      <c r="K102" s="210" t="s">
        <v>191</v>
      </c>
      <c r="L102" s="210" t="s">
        <v>655</v>
      </c>
      <c r="AD102" s="212"/>
    </row>
    <row r="103" spans="1:30" s="210" customFormat="1" x14ac:dyDescent="0.25">
      <c r="A103" s="210" t="s">
        <v>127</v>
      </c>
      <c r="B103" s="210">
        <v>1632</v>
      </c>
      <c r="C103" s="210" t="s">
        <v>126</v>
      </c>
      <c r="D103" s="210">
        <v>191956364</v>
      </c>
      <c r="E103" s="210">
        <v>1080</v>
      </c>
      <c r="F103" s="210">
        <v>1242</v>
      </c>
      <c r="G103" s="210">
        <v>1004</v>
      </c>
      <c r="I103" s="210" t="s">
        <v>400</v>
      </c>
      <c r="J103" s="211" t="s">
        <v>272</v>
      </c>
      <c r="K103" s="210" t="s">
        <v>281</v>
      </c>
      <c r="L103" s="210" t="s">
        <v>403</v>
      </c>
      <c r="AD103" s="212"/>
    </row>
    <row r="104" spans="1:30" s="210" customFormat="1" x14ac:dyDescent="0.25">
      <c r="A104" s="210" t="s">
        <v>127</v>
      </c>
      <c r="B104" s="210">
        <v>1632</v>
      </c>
      <c r="C104" s="210" t="s">
        <v>126</v>
      </c>
      <c r="D104" s="210">
        <v>192001366</v>
      </c>
      <c r="E104" s="210">
        <v>1060</v>
      </c>
      <c r="F104" s="210">
        <v>1263</v>
      </c>
      <c r="G104" s="210">
        <v>1003</v>
      </c>
      <c r="I104" s="210" t="s">
        <v>565</v>
      </c>
      <c r="J104" s="211" t="s">
        <v>272</v>
      </c>
      <c r="K104" s="210" t="s">
        <v>281</v>
      </c>
      <c r="L104" s="210" t="s">
        <v>567</v>
      </c>
      <c r="AD104" s="212"/>
    </row>
    <row r="105" spans="1:30" s="210" customFormat="1" x14ac:dyDescent="0.25">
      <c r="A105" s="210" t="s">
        <v>127</v>
      </c>
      <c r="B105" s="210">
        <v>1632</v>
      </c>
      <c r="C105" s="210" t="s">
        <v>126</v>
      </c>
      <c r="D105" s="210">
        <v>192007288</v>
      </c>
      <c r="E105" s="210">
        <v>1020</v>
      </c>
      <c r="F105" s="210">
        <v>1122</v>
      </c>
      <c r="G105" s="210">
        <v>1003</v>
      </c>
      <c r="I105" s="210" t="s">
        <v>520</v>
      </c>
      <c r="J105" s="211" t="s">
        <v>272</v>
      </c>
      <c r="K105" s="210" t="s">
        <v>281</v>
      </c>
      <c r="L105" s="210" t="s">
        <v>524</v>
      </c>
      <c r="AD105" s="212"/>
    </row>
    <row r="106" spans="1:30" s="210" customFormat="1" x14ac:dyDescent="0.25">
      <c r="A106" s="210" t="s">
        <v>127</v>
      </c>
      <c r="B106" s="210">
        <v>1632</v>
      </c>
      <c r="C106" s="210" t="s">
        <v>126</v>
      </c>
      <c r="D106" s="210">
        <v>192014265</v>
      </c>
      <c r="E106" s="210">
        <v>1020</v>
      </c>
      <c r="F106" s="210">
        <v>1110</v>
      </c>
      <c r="G106" s="210">
        <v>1003</v>
      </c>
      <c r="I106" s="210" t="s">
        <v>646</v>
      </c>
      <c r="J106" s="211" t="s">
        <v>272</v>
      </c>
      <c r="K106" s="210" t="s">
        <v>281</v>
      </c>
      <c r="L106" s="210" t="s">
        <v>649</v>
      </c>
      <c r="AD106" s="212"/>
    </row>
    <row r="107" spans="1:30" s="210" customFormat="1" x14ac:dyDescent="0.25">
      <c r="A107" s="210" t="s">
        <v>127</v>
      </c>
      <c r="B107" s="210">
        <v>1632</v>
      </c>
      <c r="C107" s="210" t="s">
        <v>126</v>
      </c>
      <c r="D107" s="210">
        <v>502087812</v>
      </c>
      <c r="E107" s="210">
        <v>1060</v>
      </c>
      <c r="G107" s="210">
        <v>1004</v>
      </c>
      <c r="I107" s="210" t="s">
        <v>436</v>
      </c>
      <c r="J107" s="211" t="s">
        <v>272</v>
      </c>
      <c r="K107" s="210" t="s">
        <v>281</v>
      </c>
      <c r="L107" s="210" t="s">
        <v>441</v>
      </c>
      <c r="AD107" s="212"/>
    </row>
    <row r="108" spans="1:30" s="210" customFormat="1" x14ac:dyDescent="0.25">
      <c r="A108" s="210" t="s">
        <v>127</v>
      </c>
      <c r="B108" s="210">
        <v>1632</v>
      </c>
      <c r="C108" s="210" t="s">
        <v>126</v>
      </c>
      <c r="D108" s="210">
        <v>502087899</v>
      </c>
      <c r="E108" s="210">
        <v>1060</v>
      </c>
      <c r="G108" s="210">
        <v>1004</v>
      </c>
      <c r="I108" s="210" t="s">
        <v>457</v>
      </c>
      <c r="J108" s="211" t="s">
        <v>272</v>
      </c>
      <c r="K108" s="210" t="s">
        <v>281</v>
      </c>
      <c r="L108" s="210" t="s">
        <v>459</v>
      </c>
      <c r="AD108" s="212"/>
    </row>
    <row r="109" spans="1:30" s="210" customFormat="1" x14ac:dyDescent="0.25">
      <c r="A109" s="210" t="s">
        <v>127</v>
      </c>
      <c r="B109" s="210">
        <v>1632</v>
      </c>
      <c r="C109" s="210" t="s">
        <v>126</v>
      </c>
      <c r="D109" s="210">
        <v>502087903</v>
      </c>
      <c r="E109" s="210">
        <v>1060</v>
      </c>
      <c r="G109" s="210">
        <v>1004</v>
      </c>
      <c r="I109" s="210" t="s">
        <v>452</v>
      </c>
      <c r="J109" s="211" t="s">
        <v>272</v>
      </c>
      <c r="K109" s="210" t="s">
        <v>281</v>
      </c>
      <c r="L109" s="210" t="s">
        <v>453</v>
      </c>
      <c r="AD109" s="212"/>
    </row>
    <row r="110" spans="1:30" s="210" customFormat="1" x14ac:dyDescent="0.25">
      <c r="A110" s="210" t="s">
        <v>127</v>
      </c>
      <c r="B110" s="210">
        <v>1632</v>
      </c>
      <c r="C110" s="210" t="s">
        <v>126</v>
      </c>
      <c r="D110" s="210">
        <v>502088004</v>
      </c>
      <c r="E110" s="210">
        <v>1060</v>
      </c>
      <c r="G110" s="210">
        <v>1004</v>
      </c>
      <c r="I110" s="210" t="s">
        <v>455</v>
      </c>
      <c r="J110" s="211" t="s">
        <v>272</v>
      </c>
      <c r="K110" s="210" t="s">
        <v>191</v>
      </c>
      <c r="L110" s="210" t="s">
        <v>458</v>
      </c>
      <c r="AD110" s="212"/>
    </row>
    <row r="111" spans="1:30" s="210" customFormat="1" x14ac:dyDescent="0.25">
      <c r="A111" s="210" t="s">
        <v>127</v>
      </c>
      <c r="B111" s="210">
        <v>1632</v>
      </c>
      <c r="C111" s="210" t="s">
        <v>126</v>
      </c>
      <c r="D111" s="210">
        <v>502088051</v>
      </c>
      <c r="E111" s="210">
        <v>1060</v>
      </c>
      <c r="G111" s="210">
        <v>1004</v>
      </c>
      <c r="I111" s="210" t="s">
        <v>553</v>
      </c>
      <c r="J111" s="211" t="s">
        <v>272</v>
      </c>
      <c r="K111" s="210" t="s">
        <v>191</v>
      </c>
      <c r="L111" s="210" t="s">
        <v>556</v>
      </c>
      <c r="AD111" s="212"/>
    </row>
    <row r="112" spans="1:30" s="210" customFormat="1" x14ac:dyDescent="0.25">
      <c r="A112" s="210" t="s">
        <v>127</v>
      </c>
      <c r="B112" s="210">
        <v>1632</v>
      </c>
      <c r="C112" s="210" t="s">
        <v>126</v>
      </c>
      <c r="D112" s="210">
        <v>502088112</v>
      </c>
      <c r="E112" s="210">
        <v>1060</v>
      </c>
      <c r="G112" s="210">
        <v>1004</v>
      </c>
      <c r="I112" s="210" t="s">
        <v>396</v>
      </c>
      <c r="J112" s="211" t="s">
        <v>272</v>
      </c>
      <c r="K112" s="210" t="s">
        <v>191</v>
      </c>
      <c r="L112" s="210" t="s">
        <v>398</v>
      </c>
      <c r="AD112" s="212"/>
    </row>
    <row r="113" spans="1:30" s="210" customFormat="1" x14ac:dyDescent="0.25">
      <c r="A113" s="210" t="s">
        <v>127</v>
      </c>
      <c r="B113" s="210">
        <v>1632</v>
      </c>
      <c r="C113" s="210" t="s">
        <v>126</v>
      </c>
      <c r="D113" s="210">
        <v>502088240</v>
      </c>
      <c r="E113" s="210">
        <v>1060</v>
      </c>
      <c r="G113" s="210">
        <v>1004</v>
      </c>
      <c r="I113" s="210" t="s">
        <v>537</v>
      </c>
      <c r="J113" s="211" t="s">
        <v>272</v>
      </c>
      <c r="K113" s="210" t="s">
        <v>191</v>
      </c>
      <c r="L113" s="210" t="s">
        <v>539</v>
      </c>
      <c r="AD113" s="212"/>
    </row>
    <row r="114" spans="1:30" s="210" customFormat="1" x14ac:dyDescent="0.25">
      <c r="A114" s="210" t="s">
        <v>127</v>
      </c>
      <c r="B114" s="210">
        <v>1632</v>
      </c>
      <c r="C114" s="210" t="s">
        <v>126</v>
      </c>
      <c r="D114" s="210">
        <v>502088257</v>
      </c>
      <c r="E114" s="210">
        <v>1060</v>
      </c>
      <c r="G114" s="210">
        <v>1004</v>
      </c>
      <c r="I114" s="210" t="s">
        <v>397</v>
      </c>
      <c r="J114" s="211" t="s">
        <v>272</v>
      </c>
      <c r="K114" s="210" t="s">
        <v>191</v>
      </c>
      <c r="L114" s="210" t="s">
        <v>399</v>
      </c>
      <c r="AD114" s="212"/>
    </row>
    <row r="115" spans="1:30" s="210" customFormat="1" x14ac:dyDescent="0.25">
      <c r="A115" s="210" t="s">
        <v>127</v>
      </c>
      <c r="B115" s="210">
        <v>1632</v>
      </c>
      <c r="C115" s="210" t="s">
        <v>126</v>
      </c>
      <c r="D115" s="210">
        <v>502088338</v>
      </c>
      <c r="E115" s="210">
        <v>1060</v>
      </c>
      <c r="G115" s="210">
        <v>1004</v>
      </c>
      <c r="I115" s="210" t="s">
        <v>654</v>
      </c>
      <c r="J115" s="211" t="s">
        <v>272</v>
      </c>
      <c r="K115" s="210" t="s">
        <v>191</v>
      </c>
      <c r="L115" s="210" t="s">
        <v>656</v>
      </c>
      <c r="AD115" s="212"/>
    </row>
    <row r="116" spans="1:30" s="210" customFormat="1" x14ac:dyDescent="0.25">
      <c r="A116" s="210" t="s">
        <v>127</v>
      </c>
      <c r="B116" s="210">
        <v>1632</v>
      </c>
      <c r="C116" s="210" t="s">
        <v>126</v>
      </c>
      <c r="D116" s="210">
        <v>502088434</v>
      </c>
      <c r="E116" s="210">
        <v>1060</v>
      </c>
      <c r="G116" s="210">
        <v>1004</v>
      </c>
      <c r="I116" s="210" t="s">
        <v>558</v>
      </c>
      <c r="J116" s="211" t="s">
        <v>272</v>
      </c>
      <c r="K116" s="210" t="s">
        <v>281</v>
      </c>
      <c r="L116" s="210" t="s">
        <v>650</v>
      </c>
      <c r="AD116" s="212"/>
    </row>
  </sheetData>
  <autoFilter ref="A5:L5" xr:uid="{00000000-0009-0000-0000-000007000000}"/>
  <mergeCells count="3">
    <mergeCell ref="D3:H3"/>
    <mergeCell ref="I3:L3"/>
    <mergeCell ref="A2:L2"/>
  </mergeCells>
  <conditionalFormatting sqref="D6:D116">
    <cfRule type="duplicateValues" dxfId="0" priority="1"/>
  </conditionalFormatting>
  <hyperlinks>
    <hyperlink ref="D3" r:id="rId1" display="Siehe Anleitung" xr:uid="{00000000-0004-0000-0700-000000000000}"/>
    <hyperlink ref="D3:F3" r:id="rId2" display="Anleitung" xr:uid="{00000000-0004-0000-0700-000001000000}"/>
    <hyperlink ref="J6" r:id="rId3" xr:uid="{1A008AC3-4D1D-46E2-B66B-653605E45F04}"/>
    <hyperlink ref="J7" r:id="rId4" xr:uid="{F4D3C060-6C93-457E-AAC3-4F5EFFF8B816}"/>
    <hyperlink ref="J8" r:id="rId5" xr:uid="{9551CE9A-D5F0-44BD-9E21-C7B93B515514}"/>
    <hyperlink ref="J9" r:id="rId6" xr:uid="{1117BF06-0581-46C0-8259-A6895825F525}"/>
    <hyperlink ref="J10" r:id="rId7" xr:uid="{C31E8FC6-828C-4E1A-BCE9-CB30E3E650F6}"/>
    <hyperlink ref="J11" r:id="rId8" xr:uid="{57A1CAA2-6504-48A9-8076-3B562C4462DE}"/>
    <hyperlink ref="J12" r:id="rId9" xr:uid="{092AA977-C66D-471C-B136-D00EB24619BE}"/>
    <hyperlink ref="J13" r:id="rId10" xr:uid="{807CE031-D57B-4C9D-83E0-975AD4AF9E5B}"/>
    <hyperlink ref="J14" r:id="rId11" xr:uid="{E8CF7AE8-438C-481A-AD23-96D6521260F4}"/>
    <hyperlink ref="J15" r:id="rId12" xr:uid="{8015AC03-1D75-4049-B46A-E40EF2B7670A}"/>
    <hyperlink ref="J16" r:id="rId13" xr:uid="{90AAD199-7254-43D5-8547-A86B974C3843}"/>
    <hyperlink ref="J17" r:id="rId14" xr:uid="{135F3BD6-BCF2-4E5C-A21B-057FDCF022FB}"/>
    <hyperlink ref="J18" r:id="rId15" xr:uid="{C65A2DE4-4D64-4C37-8DE7-4473886B4BD7}"/>
    <hyperlink ref="J19" r:id="rId16" xr:uid="{42C0412F-E5BB-412E-9226-0D19BA76B782}"/>
    <hyperlink ref="J20" r:id="rId17" xr:uid="{4192F514-63C1-4B92-885C-049C9BB4724C}"/>
    <hyperlink ref="J21" r:id="rId18" xr:uid="{1F9F3782-EDC3-47E8-925E-48482671989F}"/>
    <hyperlink ref="J22" r:id="rId19" xr:uid="{71468684-7DD7-42E0-8496-D40ADF6BC547}"/>
    <hyperlink ref="J23" r:id="rId20" xr:uid="{EDBCED70-E29F-491C-B14D-3F4EF7379918}"/>
    <hyperlink ref="J24" r:id="rId21" xr:uid="{7CB20790-E544-4B2F-B9A4-2E2EC50736DC}"/>
    <hyperlink ref="J25" r:id="rId22" xr:uid="{82FCCE84-746E-47BC-B2B5-5626F00597D4}"/>
    <hyperlink ref="J26" r:id="rId23" xr:uid="{DCDB9CEC-606A-422B-B119-ED8D97AB5669}"/>
    <hyperlink ref="J27" r:id="rId24" xr:uid="{EB22A83E-8F86-407C-85C8-A2F0607863BD}"/>
    <hyperlink ref="J28" r:id="rId25" xr:uid="{63F5D138-DD53-45AF-84D7-808489AD80E5}"/>
    <hyperlink ref="J29" r:id="rId26" xr:uid="{6A6E8427-C402-435A-A6FE-319F8BDD75F1}"/>
    <hyperlink ref="J30" r:id="rId27" xr:uid="{25A751F8-3F11-4125-9A9A-2D600D1CAB7F}"/>
    <hyperlink ref="J31" r:id="rId28" xr:uid="{7056F5F7-DA04-4561-9A48-0C50CED93047}"/>
    <hyperlink ref="J32" r:id="rId29" xr:uid="{203C4EA3-484B-4F4C-81A6-FBEBDFBEFEC7}"/>
    <hyperlink ref="J33" r:id="rId30" xr:uid="{AE4DDD96-368F-4DCE-94F2-3A4AA54CECF2}"/>
    <hyperlink ref="J34" r:id="rId31" xr:uid="{99543D58-EA30-41DE-A442-699239802C61}"/>
    <hyperlink ref="J35" r:id="rId32" xr:uid="{D77BF681-146C-425C-B677-F50B108D5B9B}"/>
    <hyperlink ref="J36" r:id="rId33" xr:uid="{7486F8AA-05FD-437F-8F7B-E716FD5AC503}"/>
    <hyperlink ref="J37" r:id="rId34" xr:uid="{940DAF30-B836-4882-9FD8-CB2B2179FAAB}"/>
    <hyperlink ref="J38" r:id="rId35" xr:uid="{C43F497C-9EF0-4A9B-8D4A-2F485DFBBEE9}"/>
    <hyperlink ref="J39" r:id="rId36" xr:uid="{63EC8F75-127F-4B7F-9F1A-BB4056702A6C}"/>
    <hyperlink ref="J40" r:id="rId37" xr:uid="{162D71D5-96D9-4B5E-BAE7-83385F55AA4D}"/>
    <hyperlink ref="J41" r:id="rId38" xr:uid="{586F37AD-1133-4D20-940B-2180C1837720}"/>
    <hyperlink ref="J42" r:id="rId39" xr:uid="{D9763B79-6238-4EB8-AE07-075C5159F22C}"/>
    <hyperlink ref="J43" r:id="rId40" xr:uid="{1F1BEEC1-D95B-4D42-9F5B-DCB364C84F75}"/>
    <hyperlink ref="J44" r:id="rId41" xr:uid="{19AEC87F-3849-464E-94B0-3BD37FA70D4A}"/>
    <hyperlink ref="J45" r:id="rId42" xr:uid="{1CF26E90-BFCD-4FE1-A687-389C6D128EB4}"/>
    <hyperlink ref="J46" r:id="rId43" xr:uid="{A59E8DB5-1BCD-4521-AFFB-6EE1266357E6}"/>
    <hyperlink ref="J47" r:id="rId44" xr:uid="{08F9AECC-FFFA-4476-8317-390BD5AABC46}"/>
    <hyperlink ref="J48" r:id="rId45" xr:uid="{4F2A58C3-4668-4698-BD8C-919A40ED0FA5}"/>
    <hyperlink ref="J49" r:id="rId46" xr:uid="{400E2F5B-3BF8-48EC-834A-3B4570532680}"/>
    <hyperlink ref="J50" r:id="rId47" xr:uid="{AC02FD2E-0047-438D-8D97-1C2A119FEA95}"/>
    <hyperlink ref="J51" r:id="rId48" xr:uid="{739C7A39-1834-44B2-9727-3DE96CCB719B}"/>
    <hyperlink ref="J52" r:id="rId49" xr:uid="{640C4192-B470-4BBC-A6B6-214B98F74F63}"/>
    <hyperlink ref="J53" r:id="rId50" xr:uid="{84FAFC3B-1FF8-478A-B3AA-C3833F1C566E}"/>
    <hyperlink ref="J54" r:id="rId51" xr:uid="{81A6678A-CB15-415B-BD7A-B6EC5DDC2DE5}"/>
    <hyperlink ref="J55" r:id="rId52" xr:uid="{197DD90E-715B-4D26-89BB-5B9647EDC9F9}"/>
    <hyperlink ref="J56" r:id="rId53" xr:uid="{F9E1DC67-398D-4EF7-BB98-0028908F2434}"/>
    <hyperlink ref="J57" r:id="rId54" xr:uid="{34EF1A72-B6C6-4EDF-983E-C186DA827CB4}"/>
    <hyperlink ref="J58" r:id="rId55" xr:uid="{E7ABB928-5436-4B7D-A593-CE2F63F4C46E}"/>
    <hyperlink ref="J59" r:id="rId56" xr:uid="{8F79152C-EC76-40E7-9888-7757EEC25653}"/>
    <hyperlink ref="J60" r:id="rId57" xr:uid="{697330A9-C42F-451E-BB08-321652960321}"/>
    <hyperlink ref="J61" r:id="rId58" xr:uid="{BC909F16-5131-416D-B22D-0798E97E04A4}"/>
    <hyperlink ref="J62" r:id="rId59" xr:uid="{8B8B6A55-1CD5-439A-BA26-464F6845CEB3}"/>
    <hyperlink ref="J63" r:id="rId60" xr:uid="{C0E58789-7EB8-4357-AECA-57B87C813733}"/>
    <hyperlink ref="J64" r:id="rId61" xr:uid="{1707D57B-B84A-40F7-964C-5C8F9CEFBEEF}"/>
    <hyperlink ref="J65" r:id="rId62" xr:uid="{A18716CA-C4C8-4930-ABD3-D439C93CDEDB}"/>
    <hyperlink ref="J66" r:id="rId63" xr:uid="{68CEC7A6-45A3-47B0-AFAC-D2B82811E341}"/>
    <hyperlink ref="J67" r:id="rId64" xr:uid="{8F632468-3E19-4EB2-A396-7F6A178C7E73}"/>
    <hyperlink ref="J68" r:id="rId65" xr:uid="{C7A991CF-876C-44FF-A034-28EA20A17271}"/>
    <hyperlink ref="J69" r:id="rId66" xr:uid="{5A5E54B2-C0EB-4406-8391-148AC924BF75}"/>
    <hyperlink ref="J70" r:id="rId67" xr:uid="{7A3E55A3-C617-4887-930B-84CCDF67C234}"/>
    <hyperlink ref="J71" r:id="rId68" xr:uid="{64C61A08-2FDE-4E2C-AC5B-70750F38EA4E}"/>
    <hyperlink ref="J72" r:id="rId69" xr:uid="{4D6D35AA-B876-460F-AC33-240F051AA381}"/>
    <hyperlink ref="J73" r:id="rId70" xr:uid="{C639D5B9-F0D6-4D26-B100-510C87F2499E}"/>
    <hyperlink ref="J74" r:id="rId71" xr:uid="{CBB99CB5-222E-4F07-84E0-5E0BC3B013E7}"/>
    <hyperlink ref="J75" r:id="rId72" xr:uid="{60327B2F-1EBD-4759-B72B-53C4CA395381}"/>
    <hyperlink ref="J76" r:id="rId73" xr:uid="{227B7473-8B36-402B-B35A-6E2CC920A3B9}"/>
    <hyperlink ref="J77" r:id="rId74" xr:uid="{452BE874-E38D-4165-87D3-1B226D4259EF}"/>
    <hyperlink ref="J78" r:id="rId75" xr:uid="{9DAEBFF4-FCD9-4135-A64D-E1B272B0CC5C}"/>
    <hyperlink ref="J79" r:id="rId76" xr:uid="{43B82623-4E19-4665-B3FB-88BCFB2ABBCC}"/>
    <hyperlink ref="J80" r:id="rId77" xr:uid="{0B934D6C-BD81-40E9-BB4C-B14C16D0CC1F}"/>
    <hyperlink ref="J81" r:id="rId78" xr:uid="{4579B05D-B995-46B3-A94A-B71B2E00787B}"/>
    <hyperlink ref="J82" r:id="rId79" xr:uid="{0320B8D3-B079-4BFE-9065-E4F24FBB61B6}"/>
    <hyperlink ref="J83" r:id="rId80" xr:uid="{329CED31-099E-4F36-A81C-AAE4C987DB26}"/>
    <hyperlink ref="J84" r:id="rId81" xr:uid="{00B31430-8390-43B5-B422-15AB17AAA5BD}"/>
    <hyperlink ref="J85" r:id="rId82" xr:uid="{CB80B49A-8027-4C5B-A0DE-0887FFDA7333}"/>
    <hyperlink ref="J86" r:id="rId83" xr:uid="{323060C6-B4FE-40AD-9A5F-8EF7D6E7D3E4}"/>
    <hyperlink ref="J87" r:id="rId84" xr:uid="{87E16757-3C0E-4B68-8138-E171869A4973}"/>
    <hyperlink ref="J88" r:id="rId85" xr:uid="{493BF2C4-D058-468C-B88A-5B8EDCE79D65}"/>
    <hyperlink ref="J89" r:id="rId86" xr:uid="{C695E3FD-7ECE-4ECF-B1E5-7A25098C6187}"/>
    <hyperlink ref="J90" r:id="rId87" xr:uid="{1A704181-711B-471B-A33E-0C5BD05C37D5}"/>
    <hyperlink ref="J91" r:id="rId88" xr:uid="{88D32A70-06C0-4C4B-85D7-6C331EF4F2E9}"/>
    <hyperlink ref="J92" r:id="rId89" xr:uid="{FE308B0E-8C1B-45F1-AED5-4CD330227A1C}"/>
    <hyperlink ref="J93" r:id="rId90" xr:uid="{0DF53D24-7844-44CB-A3DE-091EDAB25FD3}"/>
    <hyperlink ref="J94" r:id="rId91" xr:uid="{94BB1CB3-D1C3-4381-AF13-182C97C85A80}"/>
    <hyperlink ref="J95" r:id="rId92" xr:uid="{83B4AD75-DFC4-4633-8169-B47D9B294D22}"/>
    <hyperlink ref="J96" r:id="rId93" xr:uid="{BEA81C63-FC27-44B9-97F1-5E1ED8001F87}"/>
    <hyperlink ref="J97" r:id="rId94" xr:uid="{2A24CB7C-E58C-4C9B-8A90-D158E679A7B3}"/>
    <hyperlink ref="J98" r:id="rId95" xr:uid="{50E54BE4-E45B-48FA-BC3F-7A15D27DEFB0}"/>
    <hyperlink ref="J99" r:id="rId96" xr:uid="{DE0E82EB-4506-4F80-BE71-D4DFDECE7A79}"/>
    <hyperlink ref="J100" r:id="rId97" xr:uid="{83B1B939-73BA-4839-9314-C992C4335805}"/>
    <hyperlink ref="J101" r:id="rId98" xr:uid="{443D2A0B-F03A-472D-8757-6297545733B5}"/>
    <hyperlink ref="J102" r:id="rId99" xr:uid="{20B89C83-E18E-4787-974A-79E48632B848}"/>
    <hyperlink ref="J103" r:id="rId100" xr:uid="{80BD4AA3-21FB-47DD-A374-8965ED5EB2EF}"/>
    <hyperlink ref="J104" r:id="rId101" xr:uid="{32466C7F-4772-4D0E-81ED-68CD4821EBFE}"/>
    <hyperlink ref="J105" r:id="rId102" xr:uid="{71DD3948-8308-4EDA-B14B-63C6FD36428B}"/>
    <hyperlink ref="J106" r:id="rId103" xr:uid="{040A00F8-9A8B-4529-BBE8-FB227F11F764}"/>
    <hyperlink ref="J107" r:id="rId104" xr:uid="{8BD9EF96-B51F-4D63-8FFF-87ED77F8DDBE}"/>
    <hyperlink ref="J108" r:id="rId105" xr:uid="{EAF574DB-4A52-484B-A339-E57B0400F3A6}"/>
    <hyperlink ref="J109" r:id="rId106" xr:uid="{F64F5E19-5E30-496F-8751-5441EC3B113F}"/>
    <hyperlink ref="J110" r:id="rId107" xr:uid="{16C20A37-4D57-4B56-A318-0D2C5C44A22E}"/>
    <hyperlink ref="J111" r:id="rId108" xr:uid="{8CA421A3-7F51-452C-893D-84B1E7C121A2}"/>
    <hyperlink ref="J112" r:id="rId109" xr:uid="{2E58B7F3-DC35-48F9-9FEF-BA93277AD2AF}"/>
    <hyperlink ref="J113" r:id="rId110" xr:uid="{E2DCDE75-93C3-4B0B-A42C-6E7A24D93C37}"/>
    <hyperlink ref="J114" r:id="rId111" xr:uid="{C8145014-D9FA-4C71-8158-AB29282BF8FE}"/>
    <hyperlink ref="J115" r:id="rId112" xr:uid="{9D570E43-DCB2-49FE-BF3A-9FEE3E217802}"/>
    <hyperlink ref="J116" r:id="rId113" xr:uid="{5D06F20D-BF89-4D65-9A6F-F37FBD768096}"/>
  </hyperlinks>
  <pageMargins left="0.7" right="0.7" top="0.75" bottom="0.75" header="0.3" footer="0.3"/>
  <pageSetup paperSize="9" orientation="portrait" r:id="rId114"/>
  <drawing r:id="rId11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theme="4" tint="-0.249977111117893"/>
  </sheetPr>
  <dimension ref="A1:M108"/>
  <sheetViews>
    <sheetView zoomScaleNormal="100" workbookViewId="0">
      <pane ySplit="5" topLeftCell="A6" activePane="bottomLeft" state="frozen"/>
      <selection pane="bottomLeft"/>
    </sheetView>
  </sheetViews>
  <sheetFormatPr baseColWidth="10"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23.5" style="29" customWidth="1"/>
    <col min="12" max="12" width="28.125" style="29" customWidth="1"/>
    <col min="13" max="16384" width="10.625" style="29"/>
  </cols>
  <sheetData>
    <row r="1" spans="1:13" s="214" customFormat="1" ht="21.95" customHeight="1" x14ac:dyDescent="0.2">
      <c r="A1" s="213" t="s">
        <v>200</v>
      </c>
      <c r="E1" s="215"/>
      <c r="L1" s="214" t="s">
        <v>667</v>
      </c>
    </row>
    <row r="2" spans="1:13" s="208" customFormat="1" ht="36.950000000000003" customHeight="1" x14ac:dyDescent="0.2">
      <c r="A2" s="261" t="s">
        <v>349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3" x14ac:dyDescent="0.25">
      <c r="A3" s="29" t="s">
        <v>348</v>
      </c>
      <c r="B3" s="175"/>
      <c r="C3" s="175"/>
      <c r="D3" s="250" t="s">
        <v>166</v>
      </c>
      <c r="E3" s="250"/>
      <c r="F3" s="250"/>
      <c r="G3" s="250"/>
      <c r="H3" s="250"/>
      <c r="I3" s="250" t="s">
        <v>201</v>
      </c>
      <c r="J3" s="250"/>
      <c r="K3" s="250"/>
      <c r="L3" s="250"/>
      <c r="M3" s="240"/>
    </row>
    <row r="5" spans="1:13" x14ac:dyDescent="0.25">
      <c r="A5" s="176" t="s">
        <v>22</v>
      </c>
      <c r="B5" s="176" t="s">
        <v>24</v>
      </c>
      <c r="C5" s="176" t="s">
        <v>26</v>
      </c>
      <c r="D5" s="176" t="s">
        <v>28</v>
      </c>
      <c r="E5" s="216" t="s">
        <v>32</v>
      </c>
      <c r="F5" s="160" t="s">
        <v>33</v>
      </c>
      <c r="G5" s="160" t="s">
        <v>39</v>
      </c>
      <c r="H5" s="216" t="s">
        <v>88</v>
      </c>
      <c r="I5" s="160" t="s">
        <v>189</v>
      </c>
      <c r="J5" s="160" t="s">
        <v>190</v>
      </c>
      <c r="K5" s="160" t="s">
        <v>90</v>
      </c>
      <c r="L5" s="160" t="s">
        <v>92</v>
      </c>
    </row>
    <row r="6" spans="1:13" s="210" customFormat="1" x14ac:dyDescent="0.25">
      <c r="A6" s="210" t="s">
        <v>127</v>
      </c>
      <c r="B6" s="210">
        <v>1630</v>
      </c>
      <c r="C6" s="210" t="s">
        <v>183</v>
      </c>
      <c r="D6" s="210">
        <v>190307028</v>
      </c>
      <c r="E6" s="217">
        <v>1060</v>
      </c>
      <c r="F6" s="210">
        <v>1251</v>
      </c>
      <c r="G6" s="210">
        <v>1004</v>
      </c>
      <c r="H6" s="217" t="s">
        <v>350</v>
      </c>
      <c r="I6" s="210" t="s">
        <v>478</v>
      </c>
      <c r="J6" s="211" t="s">
        <v>272</v>
      </c>
      <c r="K6" s="210" t="s">
        <v>194</v>
      </c>
      <c r="L6" s="210" t="s">
        <v>358</v>
      </c>
    </row>
    <row r="7" spans="1:13" s="210" customFormat="1" x14ac:dyDescent="0.25">
      <c r="A7" s="210" t="s">
        <v>127</v>
      </c>
      <c r="B7" s="210">
        <v>1630</v>
      </c>
      <c r="C7" s="210" t="s">
        <v>183</v>
      </c>
      <c r="D7" s="210">
        <v>190343328</v>
      </c>
      <c r="E7" s="217">
        <v>1080</v>
      </c>
      <c r="F7" s="210">
        <v>1252</v>
      </c>
      <c r="G7" s="210">
        <v>1004</v>
      </c>
      <c r="H7" s="217" t="s">
        <v>192</v>
      </c>
      <c r="I7" s="210" t="s">
        <v>498</v>
      </c>
      <c r="J7" s="211" t="s">
        <v>272</v>
      </c>
      <c r="K7" s="210" t="s">
        <v>194</v>
      </c>
      <c r="L7" s="210" t="s">
        <v>357</v>
      </c>
    </row>
    <row r="8" spans="1:13" s="210" customFormat="1" x14ac:dyDescent="0.25">
      <c r="A8" s="210" t="s">
        <v>127</v>
      </c>
      <c r="B8" s="210">
        <v>1630</v>
      </c>
      <c r="C8" s="210" t="s">
        <v>183</v>
      </c>
      <c r="D8" s="210">
        <v>190364728</v>
      </c>
      <c r="E8" s="217">
        <v>1060</v>
      </c>
      <c r="F8" s="210">
        <v>1220</v>
      </c>
      <c r="G8" s="210">
        <v>1004</v>
      </c>
      <c r="H8" s="217" t="s">
        <v>350</v>
      </c>
      <c r="I8" s="210" t="s">
        <v>499</v>
      </c>
      <c r="J8" s="211" t="s">
        <v>272</v>
      </c>
      <c r="K8" s="210" t="s">
        <v>194</v>
      </c>
      <c r="L8" s="210" t="s">
        <v>358</v>
      </c>
    </row>
    <row r="9" spans="1:13" s="210" customFormat="1" x14ac:dyDescent="0.25">
      <c r="A9" s="210" t="s">
        <v>127</v>
      </c>
      <c r="B9" s="210">
        <v>1630</v>
      </c>
      <c r="C9" s="210" t="s">
        <v>183</v>
      </c>
      <c r="D9" s="210">
        <v>190382309</v>
      </c>
      <c r="E9" s="217">
        <v>1060</v>
      </c>
      <c r="F9" s="210">
        <v>1242</v>
      </c>
      <c r="G9" s="210">
        <v>1004</v>
      </c>
      <c r="H9" s="217" t="s">
        <v>350</v>
      </c>
      <c r="I9" s="210" t="s">
        <v>500</v>
      </c>
      <c r="J9" s="211" t="s">
        <v>272</v>
      </c>
      <c r="K9" s="210" t="s">
        <v>194</v>
      </c>
      <c r="L9" s="210" t="s">
        <v>358</v>
      </c>
    </row>
    <row r="10" spans="1:13" s="210" customFormat="1" x14ac:dyDescent="0.25">
      <c r="A10" s="210" t="s">
        <v>127</v>
      </c>
      <c r="B10" s="210">
        <v>1630</v>
      </c>
      <c r="C10" s="210" t="s">
        <v>183</v>
      </c>
      <c r="D10" s="210">
        <v>190393654</v>
      </c>
      <c r="E10" s="217">
        <v>1080</v>
      </c>
      <c r="F10" s="210">
        <v>1274</v>
      </c>
      <c r="G10" s="210">
        <v>1004</v>
      </c>
      <c r="H10" s="217" t="s">
        <v>192</v>
      </c>
      <c r="I10" s="210" t="s">
        <v>308</v>
      </c>
      <c r="J10" s="211" t="s">
        <v>272</v>
      </c>
      <c r="K10" s="210" t="s">
        <v>194</v>
      </c>
      <c r="L10" s="210" t="s">
        <v>357</v>
      </c>
    </row>
    <row r="11" spans="1:13" s="210" customFormat="1" x14ac:dyDescent="0.25">
      <c r="A11" s="210" t="s">
        <v>127</v>
      </c>
      <c r="B11" s="210">
        <v>1630</v>
      </c>
      <c r="C11" s="210" t="s">
        <v>183</v>
      </c>
      <c r="D11" s="210">
        <v>190398569</v>
      </c>
      <c r="E11" s="217">
        <v>1060</v>
      </c>
      <c r="F11" s="210">
        <v>1242</v>
      </c>
      <c r="G11" s="210">
        <v>1004</v>
      </c>
      <c r="H11" s="217" t="s">
        <v>350</v>
      </c>
      <c r="I11" s="210" t="s">
        <v>309</v>
      </c>
      <c r="J11" s="211" t="s">
        <v>272</v>
      </c>
      <c r="K11" s="210" t="s">
        <v>194</v>
      </c>
      <c r="L11" s="210" t="s">
        <v>358</v>
      </c>
    </row>
    <row r="12" spans="1:13" s="210" customFormat="1" x14ac:dyDescent="0.25">
      <c r="A12" s="210" t="s">
        <v>127</v>
      </c>
      <c r="B12" s="210">
        <v>1630</v>
      </c>
      <c r="C12" s="210" t="s">
        <v>183</v>
      </c>
      <c r="D12" s="210">
        <v>190400438</v>
      </c>
      <c r="E12" s="217">
        <v>1060</v>
      </c>
      <c r="F12" s="210">
        <v>1242</v>
      </c>
      <c r="G12" s="210">
        <v>1004</v>
      </c>
      <c r="H12" s="217" t="s">
        <v>350</v>
      </c>
      <c r="I12" s="210" t="s">
        <v>310</v>
      </c>
      <c r="J12" s="211" t="s">
        <v>272</v>
      </c>
      <c r="K12" s="210" t="s">
        <v>194</v>
      </c>
      <c r="L12" s="210" t="s">
        <v>358</v>
      </c>
    </row>
    <row r="13" spans="1:13" s="210" customFormat="1" x14ac:dyDescent="0.25">
      <c r="A13" s="210" t="s">
        <v>127</v>
      </c>
      <c r="B13" s="210">
        <v>1630</v>
      </c>
      <c r="C13" s="210" t="s">
        <v>183</v>
      </c>
      <c r="D13" s="210">
        <v>190408264</v>
      </c>
      <c r="E13" s="217">
        <v>1060</v>
      </c>
      <c r="F13" s="210">
        <v>1230</v>
      </c>
      <c r="G13" s="210">
        <v>1004</v>
      </c>
      <c r="H13" s="217" t="s">
        <v>350</v>
      </c>
      <c r="I13" s="210" t="s">
        <v>521</v>
      </c>
      <c r="J13" s="211" t="s">
        <v>272</v>
      </c>
      <c r="K13" s="210" t="s">
        <v>194</v>
      </c>
      <c r="L13" s="210" t="s">
        <v>358</v>
      </c>
    </row>
    <row r="14" spans="1:13" s="210" customFormat="1" x14ac:dyDescent="0.25">
      <c r="A14" s="210" t="s">
        <v>127</v>
      </c>
      <c r="B14" s="210">
        <v>1630</v>
      </c>
      <c r="C14" s="210" t="s">
        <v>183</v>
      </c>
      <c r="D14" s="210">
        <v>190410974</v>
      </c>
      <c r="E14" s="217">
        <v>1080</v>
      </c>
      <c r="F14" s="210">
        <v>1274</v>
      </c>
      <c r="G14" s="210">
        <v>1004</v>
      </c>
      <c r="H14" s="217" t="s">
        <v>192</v>
      </c>
      <c r="I14" s="210" t="s">
        <v>311</v>
      </c>
      <c r="J14" s="211" t="s">
        <v>272</v>
      </c>
      <c r="K14" s="210" t="s">
        <v>194</v>
      </c>
      <c r="L14" s="210" t="s">
        <v>357</v>
      </c>
    </row>
    <row r="15" spans="1:13" s="210" customFormat="1" x14ac:dyDescent="0.25">
      <c r="A15" s="210" t="s">
        <v>127</v>
      </c>
      <c r="B15" s="210">
        <v>1630</v>
      </c>
      <c r="C15" s="210" t="s">
        <v>183</v>
      </c>
      <c r="D15" s="210">
        <v>191186771</v>
      </c>
      <c r="E15" s="217">
        <v>1060</v>
      </c>
      <c r="F15" s="210">
        <v>1265</v>
      </c>
      <c r="G15" s="210">
        <v>1004</v>
      </c>
      <c r="H15" s="217" t="s">
        <v>350</v>
      </c>
      <c r="I15" s="210" t="s">
        <v>522</v>
      </c>
      <c r="J15" s="211" t="s">
        <v>272</v>
      </c>
      <c r="K15" s="210" t="s">
        <v>194</v>
      </c>
      <c r="L15" s="210" t="s">
        <v>358</v>
      </c>
    </row>
    <row r="16" spans="1:13" s="210" customFormat="1" x14ac:dyDescent="0.25">
      <c r="A16" s="210" t="s">
        <v>127</v>
      </c>
      <c r="B16" s="210">
        <v>1630</v>
      </c>
      <c r="C16" s="210" t="s">
        <v>183</v>
      </c>
      <c r="D16" s="210">
        <v>191702351</v>
      </c>
      <c r="E16" s="217">
        <v>1080</v>
      </c>
      <c r="F16" s="210">
        <v>1274</v>
      </c>
      <c r="G16" s="210">
        <v>1004</v>
      </c>
      <c r="H16" s="217" t="s">
        <v>192</v>
      </c>
      <c r="I16" s="210" t="s">
        <v>312</v>
      </c>
      <c r="J16" s="211" t="s">
        <v>272</v>
      </c>
      <c r="K16" s="210" t="s">
        <v>194</v>
      </c>
      <c r="L16" s="210" t="s">
        <v>357</v>
      </c>
    </row>
    <row r="17" spans="1:12" s="210" customFormat="1" x14ac:dyDescent="0.25">
      <c r="A17" s="210" t="s">
        <v>127</v>
      </c>
      <c r="B17" s="210">
        <v>1630</v>
      </c>
      <c r="C17" s="210" t="s">
        <v>183</v>
      </c>
      <c r="D17" s="210">
        <v>191709191</v>
      </c>
      <c r="E17" s="217">
        <v>1060</v>
      </c>
      <c r="F17" s="210">
        <v>1242</v>
      </c>
      <c r="G17" s="210">
        <v>1004</v>
      </c>
      <c r="H17" s="217" t="s">
        <v>350</v>
      </c>
      <c r="I17" s="210" t="s">
        <v>490</v>
      </c>
      <c r="J17" s="211" t="s">
        <v>272</v>
      </c>
      <c r="K17" s="210" t="s">
        <v>194</v>
      </c>
      <c r="L17" s="210" t="s">
        <v>358</v>
      </c>
    </row>
    <row r="18" spans="1:12" s="210" customFormat="1" x14ac:dyDescent="0.25">
      <c r="A18" s="210" t="s">
        <v>127</v>
      </c>
      <c r="B18" s="210">
        <v>1630</v>
      </c>
      <c r="C18" s="210" t="s">
        <v>183</v>
      </c>
      <c r="D18" s="210">
        <v>191760506</v>
      </c>
      <c r="E18" s="217">
        <v>1060</v>
      </c>
      <c r="F18" s="210">
        <v>1263</v>
      </c>
      <c r="G18" s="210">
        <v>1004</v>
      </c>
      <c r="H18" s="217" t="s">
        <v>350</v>
      </c>
      <c r="I18" s="210" t="s">
        <v>501</v>
      </c>
      <c r="J18" s="211" t="s">
        <v>272</v>
      </c>
      <c r="K18" s="210" t="s">
        <v>194</v>
      </c>
      <c r="L18" s="210" t="s">
        <v>358</v>
      </c>
    </row>
    <row r="19" spans="1:12" s="210" customFormat="1" x14ac:dyDescent="0.25">
      <c r="A19" s="210" t="s">
        <v>127</v>
      </c>
      <c r="B19" s="210">
        <v>1630</v>
      </c>
      <c r="C19" s="210" t="s">
        <v>183</v>
      </c>
      <c r="D19" s="210">
        <v>191773673</v>
      </c>
      <c r="E19" s="217">
        <v>1060</v>
      </c>
      <c r="F19" s="210">
        <v>1242</v>
      </c>
      <c r="G19" s="210">
        <v>1004</v>
      </c>
      <c r="H19" s="217" t="s">
        <v>350</v>
      </c>
      <c r="I19" s="210" t="s">
        <v>502</v>
      </c>
      <c r="J19" s="211" t="s">
        <v>272</v>
      </c>
      <c r="K19" s="210" t="s">
        <v>194</v>
      </c>
      <c r="L19" s="210" t="s">
        <v>358</v>
      </c>
    </row>
    <row r="20" spans="1:12" s="210" customFormat="1" x14ac:dyDescent="0.25">
      <c r="A20" s="210" t="s">
        <v>127</v>
      </c>
      <c r="B20" s="210">
        <v>1630</v>
      </c>
      <c r="C20" s="210" t="s">
        <v>183</v>
      </c>
      <c r="D20" s="210">
        <v>191780131</v>
      </c>
      <c r="E20" s="217">
        <v>1080</v>
      </c>
      <c r="F20" s="210">
        <v>1242</v>
      </c>
      <c r="G20" s="210">
        <v>1004</v>
      </c>
      <c r="H20" s="217" t="s">
        <v>192</v>
      </c>
      <c r="I20" s="210" t="s">
        <v>313</v>
      </c>
      <c r="J20" s="211" t="s">
        <v>272</v>
      </c>
      <c r="K20" s="210" t="s">
        <v>194</v>
      </c>
      <c r="L20" s="210" t="s">
        <v>454</v>
      </c>
    </row>
    <row r="21" spans="1:12" s="210" customFormat="1" x14ac:dyDescent="0.25">
      <c r="A21" s="210" t="s">
        <v>127</v>
      </c>
      <c r="B21" s="210">
        <v>1630</v>
      </c>
      <c r="C21" s="210" t="s">
        <v>183</v>
      </c>
      <c r="D21" s="210">
        <v>191824151</v>
      </c>
      <c r="E21" s="217">
        <v>1060</v>
      </c>
      <c r="F21" s="210">
        <v>1242</v>
      </c>
      <c r="G21" s="210">
        <v>1004</v>
      </c>
      <c r="H21" s="217" t="s">
        <v>350</v>
      </c>
      <c r="I21" s="210" t="s">
        <v>503</v>
      </c>
      <c r="J21" s="211" t="s">
        <v>272</v>
      </c>
      <c r="K21" s="210" t="s">
        <v>194</v>
      </c>
      <c r="L21" s="210" t="s">
        <v>358</v>
      </c>
    </row>
    <row r="22" spans="1:12" s="210" customFormat="1" x14ac:dyDescent="0.25">
      <c r="A22" s="210" t="s">
        <v>127</v>
      </c>
      <c r="B22" s="210">
        <v>1630</v>
      </c>
      <c r="C22" s="210" t="s">
        <v>183</v>
      </c>
      <c r="D22" s="210">
        <v>191831660</v>
      </c>
      <c r="E22" s="217">
        <v>1060</v>
      </c>
      <c r="F22" s="210">
        <v>1242</v>
      </c>
      <c r="G22" s="210">
        <v>1004</v>
      </c>
      <c r="H22" s="217" t="s">
        <v>350</v>
      </c>
      <c r="I22" s="210" t="s">
        <v>415</v>
      </c>
      <c r="J22" s="211" t="s">
        <v>272</v>
      </c>
      <c r="K22" s="210" t="s">
        <v>194</v>
      </c>
      <c r="L22" s="210" t="s">
        <v>358</v>
      </c>
    </row>
    <row r="23" spans="1:12" s="210" customFormat="1" x14ac:dyDescent="0.25">
      <c r="A23" s="210" t="s">
        <v>127</v>
      </c>
      <c r="B23" s="210">
        <v>1630</v>
      </c>
      <c r="C23" s="210" t="s">
        <v>183</v>
      </c>
      <c r="D23" s="210">
        <v>191841714</v>
      </c>
      <c r="E23" s="217">
        <v>1060</v>
      </c>
      <c r="F23" s="210">
        <v>1274</v>
      </c>
      <c r="G23" s="210">
        <v>1004</v>
      </c>
      <c r="H23" s="217" t="s">
        <v>350</v>
      </c>
      <c r="I23" s="210" t="s">
        <v>504</v>
      </c>
      <c r="J23" s="211" t="s">
        <v>272</v>
      </c>
      <c r="K23" s="210" t="s">
        <v>194</v>
      </c>
      <c r="L23" s="210" t="s">
        <v>358</v>
      </c>
    </row>
    <row r="24" spans="1:12" s="210" customFormat="1" x14ac:dyDescent="0.25">
      <c r="A24" s="210" t="s">
        <v>127</v>
      </c>
      <c r="B24" s="210">
        <v>1630</v>
      </c>
      <c r="C24" s="210" t="s">
        <v>183</v>
      </c>
      <c r="D24" s="210">
        <v>191851526</v>
      </c>
      <c r="E24" s="217">
        <v>1060</v>
      </c>
      <c r="F24" s="210">
        <v>1242</v>
      </c>
      <c r="G24" s="210">
        <v>1004</v>
      </c>
      <c r="H24" s="217" t="s">
        <v>350</v>
      </c>
      <c r="I24" s="210" t="s">
        <v>544</v>
      </c>
      <c r="J24" s="211" t="s">
        <v>272</v>
      </c>
      <c r="K24" s="210" t="s">
        <v>194</v>
      </c>
      <c r="L24" s="210" t="s">
        <v>358</v>
      </c>
    </row>
    <row r="25" spans="1:12" s="210" customFormat="1" x14ac:dyDescent="0.25">
      <c r="A25" s="210" t="s">
        <v>127</v>
      </c>
      <c r="B25" s="210">
        <v>1630</v>
      </c>
      <c r="C25" s="210" t="s">
        <v>183</v>
      </c>
      <c r="D25" s="210">
        <v>191863450</v>
      </c>
      <c r="E25" s="217">
        <v>1080</v>
      </c>
      <c r="F25" s="210">
        <v>1252</v>
      </c>
      <c r="G25" s="210">
        <v>1004</v>
      </c>
      <c r="H25" s="217" t="s">
        <v>192</v>
      </c>
      <c r="I25" s="210" t="s">
        <v>314</v>
      </c>
      <c r="J25" s="211" t="s">
        <v>272</v>
      </c>
      <c r="K25" s="210" t="s">
        <v>194</v>
      </c>
      <c r="L25" s="210" t="s">
        <v>357</v>
      </c>
    </row>
    <row r="26" spans="1:12" s="210" customFormat="1" x14ac:dyDescent="0.25">
      <c r="A26" s="210" t="s">
        <v>127</v>
      </c>
      <c r="B26" s="210">
        <v>1630</v>
      </c>
      <c r="C26" s="210" t="s">
        <v>183</v>
      </c>
      <c r="D26" s="210">
        <v>191890274</v>
      </c>
      <c r="E26" s="217">
        <v>1060</v>
      </c>
      <c r="F26" s="210">
        <v>1242</v>
      </c>
      <c r="G26" s="210">
        <v>1004</v>
      </c>
      <c r="H26" s="217" t="s">
        <v>350</v>
      </c>
      <c r="I26" s="210" t="s">
        <v>505</v>
      </c>
      <c r="J26" s="211" t="s">
        <v>272</v>
      </c>
      <c r="K26" s="210" t="s">
        <v>194</v>
      </c>
      <c r="L26" s="210" t="s">
        <v>358</v>
      </c>
    </row>
    <row r="27" spans="1:12" s="210" customFormat="1" x14ac:dyDescent="0.25">
      <c r="A27" s="210" t="s">
        <v>127</v>
      </c>
      <c r="B27" s="210">
        <v>1630</v>
      </c>
      <c r="C27" s="210" t="s">
        <v>183</v>
      </c>
      <c r="D27" s="210">
        <v>191893017</v>
      </c>
      <c r="E27" s="217">
        <v>1060</v>
      </c>
      <c r="F27" s="210">
        <v>1242</v>
      </c>
      <c r="G27" s="210">
        <v>1004</v>
      </c>
      <c r="H27" s="217" t="s">
        <v>350</v>
      </c>
      <c r="I27" s="210" t="s">
        <v>506</v>
      </c>
      <c r="J27" s="211" t="s">
        <v>272</v>
      </c>
      <c r="K27" s="210" t="s">
        <v>194</v>
      </c>
      <c r="L27" s="210" t="s">
        <v>358</v>
      </c>
    </row>
    <row r="28" spans="1:12" s="210" customFormat="1" x14ac:dyDescent="0.25">
      <c r="A28" s="210" t="s">
        <v>127</v>
      </c>
      <c r="B28" s="210">
        <v>1630</v>
      </c>
      <c r="C28" s="210" t="s">
        <v>183</v>
      </c>
      <c r="D28" s="210">
        <v>191896635</v>
      </c>
      <c r="E28" s="217">
        <v>1080</v>
      </c>
      <c r="F28" s="210">
        <v>1274</v>
      </c>
      <c r="G28" s="210">
        <v>1004</v>
      </c>
      <c r="H28" s="217" t="s">
        <v>192</v>
      </c>
      <c r="I28" s="210" t="s">
        <v>315</v>
      </c>
      <c r="J28" s="211" t="s">
        <v>272</v>
      </c>
      <c r="K28" s="210" t="s">
        <v>194</v>
      </c>
      <c r="L28" s="210" t="s">
        <v>357</v>
      </c>
    </row>
    <row r="29" spans="1:12" s="210" customFormat="1" x14ac:dyDescent="0.25">
      <c r="A29" s="210" t="s">
        <v>127</v>
      </c>
      <c r="B29" s="210">
        <v>1630</v>
      </c>
      <c r="C29" s="210" t="s">
        <v>183</v>
      </c>
      <c r="D29" s="210">
        <v>191897074</v>
      </c>
      <c r="E29" s="217">
        <v>1080</v>
      </c>
      <c r="F29" s="210">
        <v>1274</v>
      </c>
      <c r="G29" s="210">
        <v>1004</v>
      </c>
      <c r="H29" s="217" t="s">
        <v>192</v>
      </c>
      <c r="I29" s="210" t="s">
        <v>316</v>
      </c>
      <c r="J29" s="211" t="s">
        <v>272</v>
      </c>
      <c r="K29" s="210" t="s">
        <v>194</v>
      </c>
      <c r="L29" s="210" t="s">
        <v>357</v>
      </c>
    </row>
    <row r="30" spans="1:12" s="210" customFormat="1" x14ac:dyDescent="0.25">
      <c r="A30" s="210" t="s">
        <v>127</v>
      </c>
      <c r="B30" s="210">
        <v>1630</v>
      </c>
      <c r="C30" s="210" t="s">
        <v>183</v>
      </c>
      <c r="D30" s="210">
        <v>191903005</v>
      </c>
      <c r="E30" s="217">
        <v>1080</v>
      </c>
      <c r="F30" s="210">
        <v>1274</v>
      </c>
      <c r="G30" s="210">
        <v>1004</v>
      </c>
      <c r="H30" s="217" t="s">
        <v>192</v>
      </c>
      <c r="I30" s="210" t="s">
        <v>317</v>
      </c>
      <c r="J30" s="211" t="s">
        <v>272</v>
      </c>
      <c r="K30" s="210" t="s">
        <v>194</v>
      </c>
      <c r="L30" s="210" t="s">
        <v>357</v>
      </c>
    </row>
    <row r="31" spans="1:12" s="210" customFormat="1" x14ac:dyDescent="0.25">
      <c r="A31" s="210" t="s">
        <v>127</v>
      </c>
      <c r="B31" s="210">
        <v>1630</v>
      </c>
      <c r="C31" s="210" t="s">
        <v>183</v>
      </c>
      <c r="D31" s="210">
        <v>191910317</v>
      </c>
      <c r="E31" s="217">
        <v>1080</v>
      </c>
      <c r="G31" s="210">
        <v>1004</v>
      </c>
      <c r="H31" s="217" t="s">
        <v>192</v>
      </c>
      <c r="I31" s="210" t="s">
        <v>318</v>
      </c>
      <c r="J31" s="211" t="s">
        <v>272</v>
      </c>
      <c r="K31" s="210" t="s">
        <v>194</v>
      </c>
      <c r="L31" s="210" t="s">
        <v>357</v>
      </c>
    </row>
    <row r="32" spans="1:12" s="210" customFormat="1" x14ac:dyDescent="0.25">
      <c r="A32" s="210" t="s">
        <v>127</v>
      </c>
      <c r="B32" s="210">
        <v>1630</v>
      </c>
      <c r="C32" s="210" t="s">
        <v>183</v>
      </c>
      <c r="D32" s="210">
        <v>191955761</v>
      </c>
      <c r="E32" s="217">
        <v>1080</v>
      </c>
      <c r="F32" s="210">
        <v>1274</v>
      </c>
      <c r="G32" s="210">
        <v>1004</v>
      </c>
      <c r="H32" s="217" t="s">
        <v>192</v>
      </c>
      <c r="I32" s="210" t="s">
        <v>507</v>
      </c>
      <c r="J32" s="211" t="s">
        <v>272</v>
      </c>
      <c r="K32" s="210" t="s">
        <v>194</v>
      </c>
      <c r="L32" s="210" t="s">
        <v>357</v>
      </c>
    </row>
    <row r="33" spans="1:12" s="210" customFormat="1" x14ac:dyDescent="0.25">
      <c r="A33" s="210" t="s">
        <v>127</v>
      </c>
      <c r="B33" s="210">
        <v>1630</v>
      </c>
      <c r="C33" s="210" t="s">
        <v>183</v>
      </c>
      <c r="D33" s="210">
        <v>191956200</v>
      </c>
      <c r="E33" s="217">
        <v>1080</v>
      </c>
      <c r="F33" s="210">
        <v>1274</v>
      </c>
      <c r="G33" s="210">
        <v>1004</v>
      </c>
      <c r="H33" s="217" t="s">
        <v>192</v>
      </c>
      <c r="I33" s="210" t="s">
        <v>480</v>
      </c>
      <c r="J33" s="211" t="s">
        <v>272</v>
      </c>
      <c r="K33" s="210" t="s">
        <v>194</v>
      </c>
      <c r="L33" s="210" t="s">
        <v>357</v>
      </c>
    </row>
    <row r="34" spans="1:12" s="210" customFormat="1" x14ac:dyDescent="0.25">
      <c r="A34" s="210" t="s">
        <v>127</v>
      </c>
      <c r="B34" s="210">
        <v>1630</v>
      </c>
      <c r="C34" s="210" t="s">
        <v>183</v>
      </c>
      <c r="D34" s="210">
        <v>191956414</v>
      </c>
      <c r="E34" s="217">
        <v>1060</v>
      </c>
      <c r="F34" s="210">
        <v>1242</v>
      </c>
      <c r="G34" s="210">
        <v>1004</v>
      </c>
      <c r="H34" s="217" t="s">
        <v>350</v>
      </c>
      <c r="I34" s="210" t="s">
        <v>356</v>
      </c>
      <c r="J34" s="211" t="s">
        <v>272</v>
      </c>
      <c r="K34" s="210" t="s">
        <v>194</v>
      </c>
      <c r="L34" s="210" t="s">
        <v>358</v>
      </c>
    </row>
    <row r="35" spans="1:12" s="210" customFormat="1" x14ac:dyDescent="0.25">
      <c r="A35" s="210" t="s">
        <v>127</v>
      </c>
      <c r="B35" s="210">
        <v>1630</v>
      </c>
      <c r="C35" s="210" t="s">
        <v>183</v>
      </c>
      <c r="D35" s="210">
        <v>191965379</v>
      </c>
      <c r="E35" s="217">
        <v>1060</v>
      </c>
      <c r="F35" s="210">
        <v>1271</v>
      </c>
      <c r="G35" s="210">
        <v>1003</v>
      </c>
      <c r="H35" s="217" t="s">
        <v>350</v>
      </c>
      <c r="I35" s="210" t="s">
        <v>508</v>
      </c>
      <c r="J35" s="211" t="s">
        <v>272</v>
      </c>
      <c r="K35" s="210" t="s">
        <v>194</v>
      </c>
      <c r="L35" s="210" t="s">
        <v>358</v>
      </c>
    </row>
    <row r="36" spans="1:12" s="210" customFormat="1" x14ac:dyDescent="0.25">
      <c r="A36" s="210" t="s">
        <v>127</v>
      </c>
      <c r="B36" s="210">
        <v>1630</v>
      </c>
      <c r="C36" s="210" t="s">
        <v>183</v>
      </c>
      <c r="D36" s="210">
        <v>191977319</v>
      </c>
      <c r="E36" s="217">
        <v>1060</v>
      </c>
      <c r="F36" s="210">
        <v>1242</v>
      </c>
      <c r="G36" s="210">
        <v>1004</v>
      </c>
      <c r="H36" s="217" t="s">
        <v>350</v>
      </c>
      <c r="I36" s="210" t="s">
        <v>545</v>
      </c>
      <c r="J36" s="211" t="s">
        <v>272</v>
      </c>
      <c r="K36" s="210" t="s">
        <v>194</v>
      </c>
      <c r="L36" s="210" t="s">
        <v>358</v>
      </c>
    </row>
    <row r="37" spans="1:12" s="210" customFormat="1" x14ac:dyDescent="0.25">
      <c r="A37" s="210" t="s">
        <v>127</v>
      </c>
      <c r="B37" s="210">
        <v>1630</v>
      </c>
      <c r="C37" s="210" t="s">
        <v>183</v>
      </c>
      <c r="D37" s="210">
        <v>191983528</v>
      </c>
      <c r="E37" s="217">
        <v>1060</v>
      </c>
      <c r="F37" s="210">
        <v>1242</v>
      </c>
      <c r="G37" s="210">
        <v>1004</v>
      </c>
      <c r="H37" s="217" t="s">
        <v>350</v>
      </c>
      <c r="I37" s="210" t="s">
        <v>411</v>
      </c>
      <c r="J37" s="211" t="s">
        <v>272</v>
      </c>
      <c r="K37" s="210" t="s">
        <v>194</v>
      </c>
      <c r="L37" s="210" t="s">
        <v>358</v>
      </c>
    </row>
    <row r="38" spans="1:12" s="210" customFormat="1" x14ac:dyDescent="0.25">
      <c r="A38" s="210" t="s">
        <v>127</v>
      </c>
      <c r="B38" s="210">
        <v>1630</v>
      </c>
      <c r="C38" s="210" t="s">
        <v>183</v>
      </c>
      <c r="D38" s="210">
        <v>191983531</v>
      </c>
      <c r="E38" s="217">
        <v>1080</v>
      </c>
      <c r="F38" s="210">
        <v>1274</v>
      </c>
      <c r="G38" s="210">
        <v>1004</v>
      </c>
      <c r="H38" s="217" t="s">
        <v>192</v>
      </c>
      <c r="I38" s="210" t="s">
        <v>401</v>
      </c>
      <c r="J38" s="211" t="s">
        <v>272</v>
      </c>
      <c r="K38" s="210" t="s">
        <v>194</v>
      </c>
      <c r="L38" s="210" t="s">
        <v>357</v>
      </c>
    </row>
    <row r="39" spans="1:12" s="210" customFormat="1" x14ac:dyDescent="0.25">
      <c r="A39" s="210" t="s">
        <v>127</v>
      </c>
      <c r="B39" s="210">
        <v>1630</v>
      </c>
      <c r="C39" s="210" t="s">
        <v>183</v>
      </c>
      <c r="D39" s="210">
        <v>191983540</v>
      </c>
      <c r="E39" s="217">
        <v>1080</v>
      </c>
      <c r="F39" s="210">
        <v>1274</v>
      </c>
      <c r="G39" s="210">
        <v>1004</v>
      </c>
      <c r="H39" s="217" t="s">
        <v>192</v>
      </c>
      <c r="I39" s="210" t="s">
        <v>402</v>
      </c>
      <c r="J39" s="211" t="s">
        <v>272</v>
      </c>
      <c r="K39" s="210" t="s">
        <v>194</v>
      </c>
      <c r="L39" s="210" t="s">
        <v>357</v>
      </c>
    </row>
    <row r="40" spans="1:12" s="210" customFormat="1" x14ac:dyDescent="0.25">
      <c r="A40" s="210" t="s">
        <v>127</v>
      </c>
      <c r="B40" s="210">
        <v>1630</v>
      </c>
      <c r="C40" s="210" t="s">
        <v>183</v>
      </c>
      <c r="D40" s="210">
        <v>191988057</v>
      </c>
      <c r="E40" s="217">
        <v>1060</v>
      </c>
      <c r="F40" s="210">
        <v>1242</v>
      </c>
      <c r="G40" s="210">
        <v>1004</v>
      </c>
      <c r="H40" s="217" t="s">
        <v>350</v>
      </c>
      <c r="I40" s="210" t="s">
        <v>509</v>
      </c>
      <c r="J40" s="211" t="s">
        <v>272</v>
      </c>
      <c r="K40" s="210" t="s">
        <v>194</v>
      </c>
      <c r="L40" s="210" t="s">
        <v>358</v>
      </c>
    </row>
    <row r="41" spans="1:12" s="210" customFormat="1" x14ac:dyDescent="0.25">
      <c r="A41" s="210" t="s">
        <v>127</v>
      </c>
      <c r="B41" s="210">
        <v>1630</v>
      </c>
      <c r="C41" s="210" t="s">
        <v>183</v>
      </c>
      <c r="D41" s="210">
        <v>191991633</v>
      </c>
      <c r="E41" s="217">
        <v>1060</v>
      </c>
      <c r="F41" s="210">
        <v>1242</v>
      </c>
      <c r="G41" s="210">
        <v>1004</v>
      </c>
      <c r="H41" s="217" t="s">
        <v>350</v>
      </c>
      <c r="I41" s="210" t="s">
        <v>423</v>
      </c>
      <c r="J41" s="211" t="s">
        <v>272</v>
      </c>
      <c r="K41" s="210" t="s">
        <v>194</v>
      </c>
      <c r="L41" s="210" t="s">
        <v>358</v>
      </c>
    </row>
    <row r="42" spans="1:12" s="210" customFormat="1" x14ac:dyDescent="0.25">
      <c r="A42" s="210" t="s">
        <v>127</v>
      </c>
      <c r="B42" s="210">
        <v>1630</v>
      </c>
      <c r="C42" s="210" t="s">
        <v>183</v>
      </c>
      <c r="D42" s="210">
        <v>191996031</v>
      </c>
      <c r="E42" s="217">
        <v>1060</v>
      </c>
      <c r="F42" s="210">
        <v>1242</v>
      </c>
      <c r="G42" s="210">
        <v>1004</v>
      </c>
      <c r="H42" s="217" t="s">
        <v>350</v>
      </c>
      <c r="I42" s="210" t="s">
        <v>538</v>
      </c>
      <c r="J42" s="211" t="s">
        <v>272</v>
      </c>
      <c r="K42" s="210" t="s">
        <v>194</v>
      </c>
      <c r="L42" s="210" t="s">
        <v>358</v>
      </c>
    </row>
    <row r="43" spans="1:12" s="210" customFormat="1" x14ac:dyDescent="0.25">
      <c r="A43" s="210" t="s">
        <v>127</v>
      </c>
      <c r="B43" s="210">
        <v>1630</v>
      </c>
      <c r="C43" s="210" t="s">
        <v>183</v>
      </c>
      <c r="D43" s="210">
        <v>192010270</v>
      </c>
      <c r="E43" s="217">
        <v>1060</v>
      </c>
      <c r="F43" s="210">
        <v>1242</v>
      </c>
      <c r="G43" s="210">
        <v>1003</v>
      </c>
      <c r="H43" s="217" t="s">
        <v>350</v>
      </c>
      <c r="I43" s="210" t="s">
        <v>647</v>
      </c>
      <c r="J43" s="211" t="s">
        <v>272</v>
      </c>
      <c r="K43" s="210" t="s">
        <v>194</v>
      </c>
      <c r="L43" s="210" t="s">
        <v>358</v>
      </c>
    </row>
    <row r="44" spans="1:12" s="210" customFormat="1" x14ac:dyDescent="0.25">
      <c r="A44" s="210" t="s">
        <v>127</v>
      </c>
      <c r="B44" s="210">
        <v>1630</v>
      </c>
      <c r="C44" s="210" t="s">
        <v>183</v>
      </c>
      <c r="D44" s="210">
        <v>192024992</v>
      </c>
      <c r="E44" s="217">
        <v>1060</v>
      </c>
      <c r="F44" s="210">
        <v>1242</v>
      </c>
      <c r="G44" s="210">
        <v>1004</v>
      </c>
      <c r="H44" s="217" t="s">
        <v>350</v>
      </c>
      <c r="I44" s="210" t="s">
        <v>554</v>
      </c>
      <c r="J44" s="211" t="s">
        <v>272</v>
      </c>
      <c r="K44" s="210" t="s">
        <v>194</v>
      </c>
      <c r="L44" s="210" t="s">
        <v>358</v>
      </c>
    </row>
    <row r="45" spans="1:12" s="210" customFormat="1" x14ac:dyDescent="0.25">
      <c r="A45" s="210" t="s">
        <v>127</v>
      </c>
      <c r="B45" s="210">
        <v>1630</v>
      </c>
      <c r="C45" s="210" t="s">
        <v>183</v>
      </c>
      <c r="D45" s="210">
        <v>192047358</v>
      </c>
      <c r="E45" s="217">
        <v>1080</v>
      </c>
      <c r="F45" s="210">
        <v>1271</v>
      </c>
      <c r="G45" s="210">
        <v>1004</v>
      </c>
      <c r="H45" s="217" t="s">
        <v>192</v>
      </c>
      <c r="I45" s="210" t="s">
        <v>659</v>
      </c>
      <c r="J45" s="211" t="s">
        <v>272</v>
      </c>
      <c r="K45" s="210" t="s">
        <v>194</v>
      </c>
      <c r="L45" s="210" t="s">
        <v>357</v>
      </c>
    </row>
    <row r="46" spans="1:12" s="210" customFormat="1" x14ac:dyDescent="0.25">
      <c r="A46" s="210" t="s">
        <v>127</v>
      </c>
      <c r="B46" s="210">
        <v>1630</v>
      </c>
      <c r="C46" s="210" t="s">
        <v>183</v>
      </c>
      <c r="D46" s="210">
        <v>504016658</v>
      </c>
      <c r="E46" s="217">
        <v>1080</v>
      </c>
      <c r="F46" s="210">
        <v>1274</v>
      </c>
      <c r="G46" s="210">
        <v>1004</v>
      </c>
      <c r="H46" s="217" t="s">
        <v>192</v>
      </c>
      <c r="I46" s="210" t="s">
        <v>660</v>
      </c>
      <c r="J46" s="211" t="s">
        <v>272</v>
      </c>
      <c r="K46" s="210" t="s">
        <v>194</v>
      </c>
      <c r="L46" s="210" t="s">
        <v>357</v>
      </c>
    </row>
    <row r="47" spans="1:12" s="210" customFormat="1" x14ac:dyDescent="0.25">
      <c r="A47" s="210" t="s">
        <v>127</v>
      </c>
      <c r="B47" s="210">
        <v>1630</v>
      </c>
      <c r="C47" s="210" t="s">
        <v>183</v>
      </c>
      <c r="D47" s="210">
        <v>504017321</v>
      </c>
      <c r="E47" s="217">
        <v>1080</v>
      </c>
      <c r="F47" s="210">
        <v>1274</v>
      </c>
      <c r="G47" s="210">
        <v>1004</v>
      </c>
      <c r="H47" s="217" t="s">
        <v>192</v>
      </c>
      <c r="I47" s="210" t="s">
        <v>484</v>
      </c>
      <c r="J47" s="211" t="s">
        <v>272</v>
      </c>
      <c r="K47" s="210" t="s">
        <v>194</v>
      </c>
      <c r="L47" s="210" t="s">
        <v>357</v>
      </c>
    </row>
    <row r="48" spans="1:12" s="210" customFormat="1" x14ac:dyDescent="0.25">
      <c r="A48" s="210" t="s">
        <v>127</v>
      </c>
      <c r="B48" s="210">
        <v>1631</v>
      </c>
      <c r="C48" s="210" t="s">
        <v>184</v>
      </c>
      <c r="D48" s="210">
        <v>190371299</v>
      </c>
      <c r="E48" s="217">
        <v>1080</v>
      </c>
      <c r="F48" s="210">
        <v>1274</v>
      </c>
      <c r="G48" s="210">
        <v>1004</v>
      </c>
      <c r="H48" s="217" t="s">
        <v>192</v>
      </c>
      <c r="I48" s="210" t="s">
        <v>319</v>
      </c>
      <c r="J48" s="211" t="s">
        <v>272</v>
      </c>
      <c r="K48" s="210" t="s">
        <v>194</v>
      </c>
      <c r="L48" s="210" t="s">
        <v>357</v>
      </c>
    </row>
    <row r="49" spans="1:12" s="210" customFormat="1" x14ac:dyDescent="0.25">
      <c r="A49" s="210" t="s">
        <v>127</v>
      </c>
      <c r="B49" s="210">
        <v>1631</v>
      </c>
      <c r="C49" s="210" t="s">
        <v>184</v>
      </c>
      <c r="D49" s="210">
        <v>190372228</v>
      </c>
      <c r="E49" s="217">
        <v>1060</v>
      </c>
      <c r="F49" s="210">
        <v>1271</v>
      </c>
      <c r="G49" s="210">
        <v>1004</v>
      </c>
      <c r="H49" s="217" t="s">
        <v>350</v>
      </c>
      <c r="I49" s="210" t="s">
        <v>405</v>
      </c>
      <c r="J49" s="211" t="s">
        <v>272</v>
      </c>
      <c r="K49" s="210" t="s">
        <v>194</v>
      </c>
      <c r="L49" s="210" t="s">
        <v>358</v>
      </c>
    </row>
    <row r="50" spans="1:12" s="210" customFormat="1" x14ac:dyDescent="0.25">
      <c r="A50" s="210" t="s">
        <v>127</v>
      </c>
      <c r="B50" s="210">
        <v>1631</v>
      </c>
      <c r="C50" s="210" t="s">
        <v>184</v>
      </c>
      <c r="D50" s="210">
        <v>190373082</v>
      </c>
      <c r="E50" s="217">
        <v>1060</v>
      </c>
      <c r="F50" s="210">
        <v>1242</v>
      </c>
      <c r="G50" s="210">
        <v>1004</v>
      </c>
      <c r="H50" s="217" t="s">
        <v>350</v>
      </c>
      <c r="I50" s="210" t="s">
        <v>510</v>
      </c>
      <c r="J50" s="211" t="s">
        <v>272</v>
      </c>
      <c r="K50" s="210" t="s">
        <v>194</v>
      </c>
      <c r="L50" s="210" t="s">
        <v>358</v>
      </c>
    </row>
    <row r="51" spans="1:12" s="210" customFormat="1" x14ac:dyDescent="0.25">
      <c r="A51" s="210" t="s">
        <v>127</v>
      </c>
      <c r="B51" s="210">
        <v>1631</v>
      </c>
      <c r="C51" s="210" t="s">
        <v>184</v>
      </c>
      <c r="D51" s="210">
        <v>190374552</v>
      </c>
      <c r="E51" s="217">
        <v>1060</v>
      </c>
      <c r="F51" s="210">
        <v>1274</v>
      </c>
      <c r="G51" s="210">
        <v>1004</v>
      </c>
      <c r="H51" s="217" t="s">
        <v>350</v>
      </c>
      <c r="I51" s="210" t="s">
        <v>360</v>
      </c>
      <c r="J51" s="211" t="s">
        <v>272</v>
      </c>
      <c r="K51" s="210" t="s">
        <v>194</v>
      </c>
      <c r="L51" s="210" t="s">
        <v>358</v>
      </c>
    </row>
    <row r="52" spans="1:12" s="210" customFormat="1" x14ac:dyDescent="0.25">
      <c r="A52" s="210" t="s">
        <v>127</v>
      </c>
      <c r="B52" s="210">
        <v>1631</v>
      </c>
      <c r="C52" s="210" t="s">
        <v>184</v>
      </c>
      <c r="D52" s="210">
        <v>190377908</v>
      </c>
      <c r="E52" s="217">
        <v>1080</v>
      </c>
      <c r="F52" s="210">
        <v>1274</v>
      </c>
      <c r="G52" s="210">
        <v>1004</v>
      </c>
      <c r="H52" s="217" t="s">
        <v>192</v>
      </c>
      <c r="I52" s="210" t="s">
        <v>320</v>
      </c>
      <c r="J52" s="211" t="s">
        <v>272</v>
      </c>
      <c r="K52" s="210" t="s">
        <v>194</v>
      </c>
      <c r="L52" s="210" t="s">
        <v>357</v>
      </c>
    </row>
    <row r="53" spans="1:12" s="210" customFormat="1" x14ac:dyDescent="0.25">
      <c r="A53" s="210" t="s">
        <v>127</v>
      </c>
      <c r="B53" s="210">
        <v>1631</v>
      </c>
      <c r="C53" s="210" t="s">
        <v>184</v>
      </c>
      <c r="D53" s="210">
        <v>190380548</v>
      </c>
      <c r="E53" s="217">
        <v>1080</v>
      </c>
      <c r="F53" s="210">
        <v>1274</v>
      </c>
      <c r="G53" s="210">
        <v>1004</v>
      </c>
      <c r="H53" s="217" t="s">
        <v>192</v>
      </c>
      <c r="I53" s="210" t="s">
        <v>321</v>
      </c>
      <c r="J53" s="211" t="s">
        <v>272</v>
      </c>
      <c r="K53" s="210" t="s">
        <v>194</v>
      </c>
      <c r="L53" s="210" t="s">
        <v>357</v>
      </c>
    </row>
    <row r="54" spans="1:12" s="210" customFormat="1" x14ac:dyDescent="0.25">
      <c r="A54" s="210" t="s">
        <v>127</v>
      </c>
      <c r="B54" s="210">
        <v>1631</v>
      </c>
      <c r="C54" s="210" t="s">
        <v>184</v>
      </c>
      <c r="D54" s="210">
        <v>190388015</v>
      </c>
      <c r="E54" s="217">
        <v>1060</v>
      </c>
      <c r="F54" s="210">
        <v>1230</v>
      </c>
      <c r="G54" s="210">
        <v>1004</v>
      </c>
      <c r="H54" s="217" t="s">
        <v>350</v>
      </c>
      <c r="I54" s="210" t="s">
        <v>511</v>
      </c>
      <c r="J54" s="211" t="s">
        <v>272</v>
      </c>
      <c r="K54" s="210" t="s">
        <v>194</v>
      </c>
      <c r="L54" s="210" t="s">
        <v>358</v>
      </c>
    </row>
    <row r="55" spans="1:12" s="210" customFormat="1" x14ac:dyDescent="0.25">
      <c r="A55" s="210" t="s">
        <v>127</v>
      </c>
      <c r="B55" s="210">
        <v>1631</v>
      </c>
      <c r="C55" s="210" t="s">
        <v>184</v>
      </c>
      <c r="D55" s="210">
        <v>190390051</v>
      </c>
      <c r="E55" s="217">
        <v>1080</v>
      </c>
      <c r="F55" s="210">
        <v>1274</v>
      </c>
      <c r="G55" s="210">
        <v>1004</v>
      </c>
      <c r="H55" s="217" t="s">
        <v>192</v>
      </c>
      <c r="I55" s="210" t="s">
        <v>471</v>
      </c>
      <c r="J55" s="211" t="s">
        <v>272</v>
      </c>
      <c r="K55" s="210" t="s">
        <v>194</v>
      </c>
      <c r="L55" s="210" t="s">
        <v>357</v>
      </c>
    </row>
    <row r="56" spans="1:12" s="210" customFormat="1" x14ac:dyDescent="0.25">
      <c r="A56" s="210" t="s">
        <v>127</v>
      </c>
      <c r="B56" s="210">
        <v>1631</v>
      </c>
      <c r="C56" s="210" t="s">
        <v>184</v>
      </c>
      <c r="D56" s="210">
        <v>190391273</v>
      </c>
      <c r="E56" s="217">
        <v>1080</v>
      </c>
      <c r="F56" s="210">
        <v>1274</v>
      </c>
      <c r="G56" s="210">
        <v>1004</v>
      </c>
      <c r="H56" s="217" t="s">
        <v>192</v>
      </c>
      <c r="I56" s="210" t="s">
        <v>322</v>
      </c>
      <c r="J56" s="211" t="s">
        <v>272</v>
      </c>
      <c r="K56" s="210" t="s">
        <v>194</v>
      </c>
      <c r="L56" s="210" t="s">
        <v>357</v>
      </c>
    </row>
    <row r="57" spans="1:12" s="210" customFormat="1" x14ac:dyDescent="0.25">
      <c r="A57" s="210" t="s">
        <v>127</v>
      </c>
      <c r="B57" s="210">
        <v>1631</v>
      </c>
      <c r="C57" s="210" t="s">
        <v>184</v>
      </c>
      <c r="D57" s="210">
        <v>190391389</v>
      </c>
      <c r="E57" s="217">
        <v>1080</v>
      </c>
      <c r="F57" s="210">
        <v>1274</v>
      </c>
      <c r="G57" s="210">
        <v>1004</v>
      </c>
      <c r="H57" s="217" t="s">
        <v>192</v>
      </c>
      <c r="I57" s="210" t="s">
        <v>408</v>
      </c>
      <c r="J57" s="211" t="s">
        <v>272</v>
      </c>
      <c r="K57" s="210" t="s">
        <v>194</v>
      </c>
      <c r="L57" s="210" t="s">
        <v>357</v>
      </c>
    </row>
    <row r="58" spans="1:12" s="210" customFormat="1" x14ac:dyDescent="0.25">
      <c r="A58" s="210" t="s">
        <v>127</v>
      </c>
      <c r="B58" s="210">
        <v>1631</v>
      </c>
      <c r="C58" s="210" t="s">
        <v>184</v>
      </c>
      <c r="D58" s="210">
        <v>190391409</v>
      </c>
      <c r="E58" s="217">
        <v>1080</v>
      </c>
      <c r="F58" s="210">
        <v>1274</v>
      </c>
      <c r="G58" s="210">
        <v>1004</v>
      </c>
      <c r="H58" s="217" t="s">
        <v>192</v>
      </c>
      <c r="I58" s="210" t="s">
        <v>409</v>
      </c>
      <c r="J58" s="211" t="s">
        <v>272</v>
      </c>
      <c r="K58" s="210" t="s">
        <v>194</v>
      </c>
      <c r="L58" s="210" t="s">
        <v>357</v>
      </c>
    </row>
    <row r="59" spans="1:12" s="210" customFormat="1" x14ac:dyDescent="0.25">
      <c r="A59" s="210" t="s">
        <v>127</v>
      </c>
      <c r="B59" s="210">
        <v>1631</v>
      </c>
      <c r="C59" s="210" t="s">
        <v>184</v>
      </c>
      <c r="D59" s="210">
        <v>190393469</v>
      </c>
      <c r="E59" s="217">
        <v>1060</v>
      </c>
      <c r="F59" s="210">
        <v>1274</v>
      </c>
      <c r="G59" s="210">
        <v>1004</v>
      </c>
      <c r="H59" s="217" t="s">
        <v>350</v>
      </c>
      <c r="I59" s="210" t="s">
        <v>600</v>
      </c>
      <c r="J59" s="211" t="s">
        <v>272</v>
      </c>
      <c r="K59" s="210" t="s">
        <v>194</v>
      </c>
      <c r="L59" s="210" t="s">
        <v>358</v>
      </c>
    </row>
    <row r="60" spans="1:12" s="210" customFormat="1" x14ac:dyDescent="0.25">
      <c r="A60" s="210" t="s">
        <v>127</v>
      </c>
      <c r="B60" s="210">
        <v>1631</v>
      </c>
      <c r="C60" s="210" t="s">
        <v>184</v>
      </c>
      <c r="D60" s="210">
        <v>191084570</v>
      </c>
      <c r="E60" s="217">
        <v>1080</v>
      </c>
      <c r="F60" s="210">
        <v>1274</v>
      </c>
      <c r="G60" s="210">
        <v>1004</v>
      </c>
      <c r="H60" s="217" t="s">
        <v>192</v>
      </c>
      <c r="I60" s="210" t="s">
        <v>323</v>
      </c>
      <c r="J60" s="211" t="s">
        <v>272</v>
      </c>
      <c r="K60" s="210" t="s">
        <v>194</v>
      </c>
      <c r="L60" s="210" t="s">
        <v>357</v>
      </c>
    </row>
    <row r="61" spans="1:12" s="210" customFormat="1" x14ac:dyDescent="0.25">
      <c r="A61" s="210" t="s">
        <v>127</v>
      </c>
      <c r="B61" s="210">
        <v>1631</v>
      </c>
      <c r="C61" s="210" t="s">
        <v>184</v>
      </c>
      <c r="D61" s="210">
        <v>191421751</v>
      </c>
      <c r="E61" s="217">
        <v>1060</v>
      </c>
      <c r="F61" s="210">
        <v>1252</v>
      </c>
      <c r="G61" s="210">
        <v>1004</v>
      </c>
      <c r="H61" s="217" t="s">
        <v>350</v>
      </c>
      <c r="I61" s="210" t="s">
        <v>661</v>
      </c>
      <c r="J61" s="211" t="s">
        <v>272</v>
      </c>
      <c r="K61" s="210" t="s">
        <v>194</v>
      </c>
      <c r="L61" s="210" t="s">
        <v>358</v>
      </c>
    </row>
    <row r="62" spans="1:12" s="210" customFormat="1" x14ac:dyDescent="0.25">
      <c r="A62" s="210" t="s">
        <v>127</v>
      </c>
      <c r="B62" s="210">
        <v>1631</v>
      </c>
      <c r="C62" s="210" t="s">
        <v>184</v>
      </c>
      <c r="D62" s="210">
        <v>191614391</v>
      </c>
      <c r="E62" s="217">
        <v>1080</v>
      </c>
      <c r="F62" s="210">
        <v>1274</v>
      </c>
      <c r="G62" s="210">
        <v>1004</v>
      </c>
      <c r="H62" s="217" t="s">
        <v>192</v>
      </c>
      <c r="I62" s="210" t="s">
        <v>324</v>
      </c>
      <c r="J62" s="211" t="s">
        <v>272</v>
      </c>
      <c r="K62" s="210" t="s">
        <v>194</v>
      </c>
      <c r="L62" s="210" t="s">
        <v>357</v>
      </c>
    </row>
    <row r="63" spans="1:12" s="210" customFormat="1" x14ac:dyDescent="0.25">
      <c r="A63" s="210" t="s">
        <v>127</v>
      </c>
      <c r="B63" s="210">
        <v>1631</v>
      </c>
      <c r="C63" s="210" t="s">
        <v>184</v>
      </c>
      <c r="D63" s="210">
        <v>191659931</v>
      </c>
      <c r="E63" s="217">
        <v>1060</v>
      </c>
      <c r="F63" s="210">
        <v>1274</v>
      </c>
      <c r="G63" s="210">
        <v>1004</v>
      </c>
      <c r="H63" s="217" t="s">
        <v>350</v>
      </c>
      <c r="I63" s="210" t="s">
        <v>325</v>
      </c>
      <c r="J63" s="211" t="s">
        <v>272</v>
      </c>
      <c r="K63" s="210" t="s">
        <v>194</v>
      </c>
      <c r="L63" s="210" t="s">
        <v>358</v>
      </c>
    </row>
    <row r="64" spans="1:12" s="210" customFormat="1" x14ac:dyDescent="0.25">
      <c r="A64" s="210" t="s">
        <v>127</v>
      </c>
      <c r="B64" s="210">
        <v>1631</v>
      </c>
      <c r="C64" s="210" t="s">
        <v>184</v>
      </c>
      <c r="D64" s="210">
        <v>191666831</v>
      </c>
      <c r="E64" s="217">
        <v>1060</v>
      </c>
      <c r="F64" s="210">
        <v>1274</v>
      </c>
      <c r="G64" s="210">
        <v>1004</v>
      </c>
      <c r="H64" s="217" t="s">
        <v>350</v>
      </c>
      <c r="I64" s="210" t="s">
        <v>326</v>
      </c>
      <c r="J64" s="211" t="s">
        <v>272</v>
      </c>
      <c r="K64" s="210" t="s">
        <v>194</v>
      </c>
      <c r="L64" s="210" t="s">
        <v>358</v>
      </c>
    </row>
    <row r="65" spans="1:12" s="210" customFormat="1" x14ac:dyDescent="0.25">
      <c r="A65" s="210" t="s">
        <v>127</v>
      </c>
      <c r="B65" s="210">
        <v>1631</v>
      </c>
      <c r="C65" s="210" t="s">
        <v>184</v>
      </c>
      <c r="D65" s="210">
        <v>191776280</v>
      </c>
      <c r="E65" s="217">
        <v>1060</v>
      </c>
      <c r="F65" s="210">
        <v>1242</v>
      </c>
      <c r="G65" s="210">
        <v>1004</v>
      </c>
      <c r="H65" s="217" t="s">
        <v>350</v>
      </c>
      <c r="I65" s="210" t="s">
        <v>327</v>
      </c>
      <c r="J65" s="211" t="s">
        <v>272</v>
      </c>
      <c r="K65" s="210" t="s">
        <v>194</v>
      </c>
      <c r="L65" s="210" t="s">
        <v>358</v>
      </c>
    </row>
    <row r="66" spans="1:12" s="210" customFormat="1" x14ac:dyDescent="0.25">
      <c r="A66" s="210" t="s">
        <v>127</v>
      </c>
      <c r="B66" s="210">
        <v>1631</v>
      </c>
      <c r="C66" s="210" t="s">
        <v>184</v>
      </c>
      <c r="D66" s="210">
        <v>191789241</v>
      </c>
      <c r="E66" s="217">
        <v>1060</v>
      </c>
      <c r="F66" s="210">
        <v>1242</v>
      </c>
      <c r="G66" s="210">
        <v>1004</v>
      </c>
      <c r="H66" s="217" t="s">
        <v>350</v>
      </c>
      <c r="I66" s="210" t="s">
        <v>328</v>
      </c>
      <c r="J66" s="211" t="s">
        <v>272</v>
      </c>
      <c r="K66" s="210" t="s">
        <v>194</v>
      </c>
      <c r="L66" s="210" t="s">
        <v>358</v>
      </c>
    </row>
    <row r="67" spans="1:12" s="210" customFormat="1" x14ac:dyDescent="0.25">
      <c r="A67" s="210" t="s">
        <v>127</v>
      </c>
      <c r="B67" s="210">
        <v>1631</v>
      </c>
      <c r="C67" s="210" t="s">
        <v>184</v>
      </c>
      <c r="D67" s="210">
        <v>191791171</v>
      </c>
      <c r="E67" s="217">
        <v>1060</v>
      </c>
      <c r="F67" s="210">
        <v>1252</v>
      </c>
      <c r="G67" s="210">
        <v>1004</v>
      </c>
      <c r="H67" s="217" t="s">
        <v>350</v>
      </c>
      <c r="I67" s="210" t="s">
        <v>546</v>
      </c>
      <c r="J67" s="211" t="s">
        <v>272</v>
      </c>
      <c r="K67" s="210" t="s">
        <v>194</v>
      </c>
      <c r="L67" s="210" t="s">
        <v>358</v>
      </c>
    </row>
    <row r="68" spans="1:12" s="210" customFormat="1" x14ac:dyDescent="0.25">
      <c r="A68" s="210" t="s">
        <v>127</v>
      </c>
      <c r="B68" s="210">
        <v>1631</v>
      </c>
      <c r="C68" s="210" t="s">
        <v>184</v>
      </c>
      <c r="D68" s="210">
        <v>191797176</v>
      </c>
      <c r="E68" s="217">
        <v>1060</v>
      </c>
      <c r="F68" s="210">
        <v>1252</v>
      </c>
      <c r="G68" s="210">
        <v>1004</v>
      </c>
      <c r="H68" s="217" t="s">
        <v>350</v>
      </c>
      <c r="I68" s="210" t="s">
        <v>329</v>
      </c>
      <c r="J68" s="211" t="s">
        <v>272</v>
      </c>
      <c r="K68" s="210" t="s">
        <v>194</v>
      </c>
      <c r="L68" s="210" t="s">
        <v>358</v>
      </c>
    </row>
    <row r="69" spans="1:12" s="210" customFormat="1" x14ac:dyDescent="0.25">
      <c r="A69" s="210" t="s">
        <v>127</v>
      </c>
      <c r="B69" s="210">
        <v>1631</v>
      </c>
      <c r="C69" s="210" t="s">
        <v>184</v>
      </c>
      <c r="D69" s="210">
        <v>191814334</v>
      </c>
      <c r="E69" s="217">
        <v>1060</v>
      </c>
      <c r="F69" s="210">
        <v>1274</v>
      </c>
      <c r="G69" s="210">
        <v>1004</v>
      </c>
      <c r="H69" s="217" t="s">
        <v>350</v>
      </c>
      <c r="I69" s="210" t="s">
        <v>330</v>
      </c>
      <c r="J69" s="211" t="s">
        <v>272</v>
      </c>
      <c r="K69" s="210" t="s">
        <v>194</v>
      </c>
      <c r="L69" s="210" t="s">
        <v>358</v>
      </c>
    </row>
    <row r="70" spans="1:12" s="210" customFormat="1" x14ac:dyDescent="0.25">
      <c r="A70" s="210" t="s">
        <v>127</v>
      </c>
      <c r="B70" s="210">
        <v>1631</v>
      </c>
      <c r="C70" s="210" t="s">
        <v>184</v>
      </c>
      <c r="D70" s="210">
        <v>191818974</v>
      </c>
      <c r="E70" s="217">
        <v>1080</v>
      </c>
      <c r="F70" s="210">
        <v>1242</v>
      </c>
      <c r="G70" s="210">
        <v>1004</v>
      </c>
      <c r="H70" s="217" t="s">
        <v>192</v>
      </c>
      <c r="I70" s="210" t="s">
        <v>643</v>
      </c>
      <c r="J70" s="211" t="s">
        <v>272</v>
      </c>
      <c r="K70" s="210" t="s">
        <v>194</v>
      </c>
      <c r="L70" s="210" t="s">
        <v>357</v>
      </c>
    </row>
    <row r="71" spans="1:12" s="210" customFormat="1" x14ac:dyDescent="0.25">
      <c r="A71" s="210" t="s">
        <v>127</v>
      </c>
      <c r="B71" s="210">
        <v>1631</v>
      </c>
      <c r="C71" s="210" t="s">
        <v>184</v>
      </c>
      <c r="D71" s="210">
        <v>191947410</v>
      </c>
      <c r="E71" s="217">
        <v>1060</v>
      </c>
      <c r="F71" s="210">
        <v>1274</v>
      </c>
      <c r="G71" s="210">
        <v>1004</v>
      </c>
      <c r="H71" s="217" t="s">
        <v>350</v>
      </c>
      <c r="I71" s="210" t="s">
        <v>331</v>
      </c>
      <c r="J71" s="211" t="s">
        <v>272</v>
      </c>
      <c r="K71" s="210" t="s">
        <v>194</v>
      </c>
      <c r="L71" s="210" t="s">
        <v>358</v>
      </c>
    </row>
    <row r="72" spans="1:12" s="210" customFormat="1" x14ac:dyDescent="0.25">
      <c r="A72" s="210" t="s">
        <v>127</v>
      </c>
      <c r="B72" s="210">
        <v>1631</v>
      </c>
      <c r="C72" s="210" t="s">
        <v>184</v>
      </c>
      <c r="D72" s="210">
        <v>191965234</v>
      </c>
      <c r="E72" s="217">
        <v>1080</v>
      </c>
      <c r="F72" s="210">
        <v>1274</v>
      </c>
      <c r="G72" s="210">
        <v>1004</v>
      </c>
      <c r="H72" s="217" t="s">
        <v>192</v>
      </c>
      <c r="I72" s="210" t="s">
        <v>332</v>
      </c>
      <c r="J72" s="211" t="s">
        <v>272</v>
      </c>
      <c r="K72" s="210" t="s">
        <v>194</v>
      </c>
      <c r="L72" s="210" t="s">
        <v>357</v>
      </c>
    </row>
    <row r="73" spans="1:12" s="210" customFormat="1" x14ac:dyDescent="0.25">
      <c r="A73" s="210" t="s">
        <v>127</v>
      </c>
      <c r="B73" s="210">
        <v>1631</v>
      </c>
      <c r="C73" s="210" t="s">
        <v>184</v>
      </c>
      <c r="D73" s="210">
        <v>191965241</v>
      </c>
      <c r="E73" s="217">
        <v>1080</v>
      </c>
      <c r="F73" s="210">
        <v>1274</v>
      </c>
      <c r="G73" s="210">
        <v>1004</v>
      </c>
      <c r="H73" s="217" t="s">
        <v>192</v>
      </c>
      <c r="I73" s="210" t="s">
        <v>437</v>
      </c>
      <c r="J73" s="211" t="s">
        <v>272</v>
      </c>
      <c r="K73" s="210" t="s">
        <v>194</v>
      </c>
      <c r="L73" s="210" t="s">
        <v>357</v>
      </c>
    </row>
    <row r="74" spans="1:12" s="210" customFormat="1" x14ac:dyDescent="0.25">
      <c r="A74" s="210" t="s">
        <v>127</v>
      </c>
      <c r="B74" s="210">
        <v>1631</v>
      </c>
      <c r="C74" s="210" t="s">
        <v>184</v>
      </c>
      <c r="D74" s="210">
        <v>191983384</v>
      </c>
      <c r="E74" s="217">
        <v>1080</v>
      </c>
      <c r="F74" s="210">
        <v>1274</v>
      </c>
      <c r="G74" s="210">
        <v>1004</v>
      </c>
      <c r="H74" s="217" t="s">
        <v>192</v>
      </c>
      <c r="I74" s="210" t="s">
        <v>488</v>
      </c>
      <c r="J74" s="211" t="s">
        <v>272</v>
      </c>
      <c r="K74" s="210" t="s">
        <v>194</v>
      </c>
      <c r="L74" s="210" t="s">
        <v>357</v>
      </c>
    </row>
    <row r="75" spans="1:12" s="210" customFormat="1" x14ac:dyDescent="0.25">
      <c r="A75" s="210" t="s">
        <v>127</v>
      </c>
      <c r="B75" s="210">
        <v>1631</v>
      </c>
      <c r="C75" s="210" t="s">
        <v>184</v>
      </c>
      <c r="D75" s="210">
        <v>191988358</v>
      </c>
      <c r="E75" s="217">
        <v>1060</v>
      </c>
      <c r="F75" s="210">
        <v>1242</v>
      </c>
      <c r="G75" s="210">
        <v>1004</v>
      </c>
      <c r="H75" s="217" t="s">
        <v>350</v>
      </c>
      <c r="I75" s="210" t="s">
        <v>474</v>
      </c>
      <c r="J75" s="211" t="s">
        <v>272</v>
      </c>
      <c r="K75" s="210" t="s">
        <v>194</v>
      </c>
      <c r="L75" s="210" t="s">
        <v>358</v>
      </c>
    </row>
    <row r="76" spans="1:12" s="210" customFormat="1" x14ac:dyDescent="0.25">
      <c r="A76" s="210" t="s">
        <v>127</v>
      </c>
      <c r="B76" s="210">
        <v>1631</v>
      </c>
      <c r="C76" s="210" t="s">
        <v>184</v>
      </c>
      <c r="D76" s="210">
        <v>192004756</v>
      </c>
      <c r="E76" s="217">
        <v>1060</v>
      </c>
      <c r="F76" s="210">
        <v>1274</v>
      </c>
      <c r="G76" s="210">
        <v>1003</v>
      </c>
      <c r="H76" s="217" t="s">
        <v>350</v>
      </c>
      <c r="I76" s="210" t="s">
        <v>547</v>
      </c>
      <c r="J76" s="211" t="s">
        <v>272</v>
      </c>
      <c r="K76" s="210" t="s">
        <v>194</v>
      </c>
      <c r="L76" s="210" t="s">
        <v>358</v>
      </c>
    </row>
    <row r="77" spans="1:12" s="210" customFormat="1" x14ac:dyDescent="0.25">
      <c r="A77" s="210" t="s">
        <v>127</v>
      </c>
      <c r="B77" s="210">
        <v>1632</v>
      </c>
      <c r="C77" s="210" t="s">
        <v>126</v>
      </c>
      <c r="D77" s="210">
        <v>190373685</v>
      </c>
      <c r="E77" s="217">
        <v>1060</v>
      </c>
      <c r="F77" s="210">
        <v>1274</v>
      </c>
      <c r="G77" s="210">
        <v>1004</v>
      </c>
      <c r="H77" s="217" t="s">
        <v>350</v>
      </c>
      <c r="I77" s="210" t="s">
        <v>462</v>
      </c>
      <c r="J77" s="211" t="s">
        <v>272</v>
      </c>
      <c r="K77" s="210" t="s">
        <v>194</v>
      </c>
      <c r="L77" s="210" t="s">
        <v>358</v>
      </c>
    </row>
    <row r="78" spans="1:12" s="210" customFormat="1" x14ac:dyDescent="0.25">
      <c r="A78" s="210" t="s">
        <v>127</v>
      </c>
      <c r="B78" s="210">
        <v>1632</v>
      </c>
      <c r="C78" s="210" t="s">
        <v>126</v>
      </c>
      <c r="D78" s="210">
        <v>190407428</v>
      </c>
      <c r="E78" s="217">
        <v>1060</v>
      </c>
      <c r="F78" s="210">
        <v>1274</v>
      </c>
      <c r="G78" s="210">
        <v>1004</v>
      </c>
      <c r="H78" s="217" t="s">
        <v>350</v>
      </c>
      <c r="I78" s="210" t="s">
        <v>424</v>
      </c>
      <c r="J78" s="211" t="s">
        <v>272</v>
      </c>
      <c r="K78" s="210" t="s">
        <v>194</v>
      </c>
      <c r="L78" s="210" t="s">
        <v>358</v>
      </c>
    </row>
    <row r="79" spans="1:12" s="210" customFormat="1" x14ac:dyDescent="0.25">
      <c r="A79" s="210" t="s">
        <v>127</v>
      </c>
      <c r="B79" s="210">
        <v>1632</v>
      </c>
      <c r="C79" s="210" t="s">
        <v>126</v>
      </c>
      <c r="D79" s="210">
        <v>190408549</v>
      </c>
      <c r="E79" s="217">
        <v>1060</v>
      </c>
      <c r="F79" s="210">
        <v>1242</v>
      </c>
      <c r="G79" s="210">
        <v>1004</v>
      </c>
      <c r="H79" s="217" t="s">
        <v>350</v>
      </c>
      <c r="I79" s="210" t="s">
        <v>333</v>
      </c>
      <c r="J79" s="211" t="s">
        <v>272</v>
      </c>
      <c r="K79" s="210" t="s">
        <v>194</v>
      </c>
      <c r="L79" s="210" t="s">
        <v>358</v>
      </c>
    </row>
    <row r="80" spans="1:12" s="210" customFormat="1" x14ac:dyDescent="0.25">
      <c r="A80" s="210" t="s">
        <v>127</v>
      </c>
      <c r="B80" s="210">
        <v>1632</v>
      </c>
      <c r="C80" s="210" t="s">
        <v>126</v>
      </c>
      <c r="D80" s="210">
        <v>190410133</v>
      </c>
      <c r="E80" s="217">
        <v>1060</v>
      </c>
      <c r="F80" s="210">
        <v>1242</v>
      </c>
      <c r="G80" s="210">
        <v>1004</v>
      </c>
      <c r="H80" s="217" t="s">
        <v>350</v>
      </c>
      <c r="I80" s="210" t="s">
        <v>334</v>
      </c>
      <c r="J80" s="211" t="s">
        <v>272</v>
      </c>
      <c r="K80" s="210" t="s">
        <v>194</v>
      </c>
      <c r="L80" s="210" t="s">
        <v>358</v>
      </c>
    </row>
    <row r="81" spans="1:12" s="210" customFormat="1" x14ac:dyDescent="0.25">
      <c r="A81" s="210" t="s">
        <v>127</v>
      </c>
      <c r="B81" s="210">
        <v>1632</v>
      </c>
      <c r="C81" s="210" t="s">
        <v>126</v>
      </c>
      <c r="D81" s="210">
        <v>190414832</v>
      </c>
      <c r="E81" s="217">
        <v>1060</v>
      </c>
      <c r="F81" s="210">
        <v>1242</v>
      </c>
      <c r="G81" s="210">
        <v>1004</v>
      </c>
      <c r="H81" s="217" t="s">
        <v>350</v>
      </c>
      <c r="I81" s="210" t="s">
        <v>335</v>
      </c>
      <c r="J81" s="211" t="s">
        <v>272</v>
      </c>
      <c r="K81" s="210" t="s">
        <v>194</v>
      </c>
      <c r="L81" s="210" t="s">
        <v>358</v>
      </c>
    </row>
    <row r="82" spans="1:12" s="210" customFormat="1" x14ac:dyDescent="0.25">
      <c r="A82" s="210" t="s">
        <v>127</v>
      </c>
      <c r="B82" s="210">
        <v>1632</v>
      </c>
      <c r="C82" s="210" t="s">
        <v>126</v>
      </c>
      <c r="D82" s="210">
        <v>190420129</v>
      </c>
      <c r="E82" s="217">
        <v>1080</v>
      </c>
      <c r="F82" s="210">
        <v>1274</v>
      </c>
      <c r="G82" s="210">
        <v>1004</v>
      </c>
      <c r="H82" s="217" t="s">
        <v>192</v>
      </c>
      <c r="I82" s="210" t="s">
        <v>336</v>
      </c>
      <c r="J82" s="211" t="s">
        <v>272</v>
      </c>
      <c r="K82" s="210" t="s">
        <v>194</v>
      </c>
      <c r="L82" s="210" t="s">
        <v>357</v>
      </c>
    </row>
    <row r="83" spans="1:12" s="210" customFormat="1" x14ac:dyDescent="0.25">
      <c r="A83" s="210" t="s">
        <v>127</v>
      </c>
      <c r="B83" s="210">
        <v>1632</v>
      </c>
      <c r="C83" s="210" t="s">
        <v>126</v>
      </c>
      <c r="D83" s="210">
        <v>190420468</v>
      </c>
      <c r="E83" s="217">
        <v>1040</v>
      </c>
      <c r="F83" s="210">
        <v>1211</v>
      </c>
      <c r="G83" s="210">
        <v>1004</v>
      </c>
      <c r="H83" s="217" t="s">
        <v>350</v>
      </c>
      <c r="I83" s="210" t="s">
        <v>337</v>
      </c>
      <c r="J83" s="211" t="s">
        <v>272</v>
      </c>
      <c r="K83" s="210" t="s">
        <v>194</v>
      </c>
      <c r="L83" s="210" t="s">
        <v>359</v>
      </c>
    </row>
    <row r="84" spans="1:12" s="210" customFormat="1" x14ac:dyDescent="0.25">
      <c r="A84" s="210" t="s">
        <v>127</v>
      </c>
      <c r="B84" s="210">
        <v>1632</v>
      </c>
      <c r="C84" s="210" t="s">
        <v>126</v>
      </c>
      <c r="D84" s="210">
        <v>191296230</v>
      </c>
      <c r="E84" s="217">
        <v>1060</v>
      </c>
      <c r="F84" s="210">
        <v>1242</v>
      </c>
      <c r="G84" s="210">
        <v>1004</v>
      </c>
      <c r="H84" s="217" t="s">
        <v>350</v>
      </c>
      <c r="I84" s="210" t="s">
        <v>338</v>
      </c>
      <c r="J84" s="211" t="s">
        <v>272</v>
      </c>
      <c r="K84" s="210" t="s">
        <v>194</v>
      </c>
      <c r="L84" s="210" t="s">
        <v>358</v>
      </c>
    </row>
    <row r="85" spans="1:12" s="210" customFormat="1" x14ac:dyDescent="0.25">
      <c r="A85" s="210" t="s">
        <v>127</v>
      </c>
      <c r="B85" s="210">
        <v>1632</v>
      </c>
      <c r="C85" s="210" t="s">
        <v>126</v>
      </c>
      <c r="D85" s="210">
        <v>191594192</v>
      </c>
      <c r="E85" s="217">
        <v>1060</v>
      </c>
      <c r="F85" s="210">
        <v>1242</v>
      </c>
      <c r="G85" s="210">
        <v>1004</v>
      </c>
      <c r="H85" s="217" t="s">
        <v>350</v>
      </c>
      <c r="I85" s="210" t="s">
        <v>339</v>
      </c>
      <c r="J85" s="211" t="s">
        <v>272</v>
      </c>
      <c r="K85" s="210" t="s">
        <v>194</v>
      </c>
      <c r="L85" s="210" t="s">
        <v>358</v>
      </c>
    </row>
    <row r="86" spans="1:12" s="210" customFormat="1" x14ac:dyDescent="0.25">
      <c r="A86" s="210" t="s">
        <v>127</v>
      </c>
      <c r="B86" s="210">
        <v>1632</v>
      </c>
      <c r="C86" s="210" t="s">
        <v>126</v>
      </c>
      <c r="D86" s="210">
        <v>191621571</v>
      </c>
      <c r="E86" s="217">
        <v>1080</v>
      </c>
      <c r="F86" s="210">
        <v>1241</v>
      </c>
      <c r="G86" s="210">
        <v>1004</v>
      </c>
      <c r="H86" s="217" t="s">
        <v>192</v>
      </c>
      <c r="I86" s="210" t="s">
        <v>340</v>
      </c>
      <c r="J86" s="211" t="s">
        <v>272</v>
      </c>
      <c r="K86" s="210" t="s">
        <v>194</v>
      </c>
      <c r="L86" s="210" t="s">
        <v>357</v>
      </c>
    </row>
    <row r="87" spans="1:12" s="210" customFormat="1" x14ac:dyDescent="0.25">
      <c r="A87" s="210" t="s">
        <v>127</v>
      </c>
      <c r="B87" s="210">
        <v>1632</v>
      </c>
      <c r="C87" s="210" t="s">
        <v>126</v>
      </c>
      <c r="D87" s="210">
        <v>191845514</v>
      </c>
      <c r="E87" s="217">
        <v>1060</v>
      </c>
      <c r="F87" s="210">
        <v>1242</v>
      </c>
      <c r="G87" s="210">
        <v>1004</v>
      </c>
      <c r="H87" s="217" t="s">
        <v>350</v>
      </c>
      <c r="I87" s="210" t="s">
        <v>601</v>
      </c>
      <c r="J87" s="211" t="s">
        <v>272</v>
      </c>
      <c r="K87" s="210" t="s">
        <v>194</v>
      </c>
      <c r="L87" s="210" t="s">
        <v>358</v>
      </c>
    </row>
    <row r="88" spans="1:12" s="210" customFormat="1" x14ac:dyDescent="0.25">
      <c r="A88" s="210" t="s">
        <v>127</v>
      </c>
      <c r="B88" s="210">
        <v>1632</v>
      </c>
      <c r="C88" s="210" t="s">
        <v>126</v>
      </c>
      <c r="D88" s="210">
        <v>191863922</v>
      </c>
      <c r="E88" s="217">
        <v>1060</v>
      </c>
      <c r="F88" s="210">
        <v>1242</v>
      </c>
      <c r="G88" s="210">
        <v>1004</v>
      </c>
      <c r="H88" s="217" t="s">
        <v>350</v>
      </c>
      <c r="I88" s="210" t="s">
        <v>341</v>
      </c>
      <c r="J88" s="211" t="s">
        <v>272</v>
      </c>
      <c r="K88" s="210" t="s">
        <v>194</v>
      </c>
      <c r="L88" s="210" t="s">
        <v>358</v>
      </c>
    </row>
    <row r="89" spans="1:12" s="210" customFormat="1" x14ac:dyDescent="0.25">
      <c r="A89" s="210" t="s">
        <v>127</v>
      </c>
      <c r="B89" s="210">
        <v>1632</v>
      </c>
      <c r="C89" s="210" t="s">
        <v>126</v>
      </c>
      <c r="D89" s="210">
        <v>191873342</v>
      </c>
      <c r="E89" s="217">
        <v>1060</v>
      </c>
      <c r="F89" s="210">
        <v>1242</v>
      </c>
      <c r="G89" s="210">
        <v>1004</v>
      </c>
      <c r="H89" s="217" t="s">
        <v>350</v>
      </c>
      <c r="I89" s="210" t="s">
        <v>456</v>
      </c>
      <c r="J89" s="211" t="s">
        <v>272</v>
      </c>
      <c r="K89" s="210" t="s">
        <v>194</v>
      </c>
      <c r="L89" s="210" t="s">
        <v>358</v>
      </c>
    </row>
    <row r="90" spans="1:12" s="210" customFormat="1" x14ac:dyDescent="0.25">
      <c r="A90" s="210" t="s">
        <v>127</v>
      </c>
      <c r="B90" s="210">
        <v>1632</v>
      </c>
      <c r="C90" s="210" t="s">
        <v>126</v>
      </c>
      <c r="D90" s="210">
        <v>191906416</v>
      </c>
      <c r="E90" s="217">
        <v>1080</v>
      </c>
      <c r="F90" s="210">
        <v>1242</v>
      </c>
      <c r="G90" s="210">
        <v>1004</v>
      </c>
      <c r="H90" s="217" t="s">
        <v>192</v>
      </c>
      <c r="I90" s="210" t="s">
        <v>342</v>
      </c>
      <c r="J90" s="211" t="s">
        <v>272</v>
      </c>
      <c r="K90" s="210" t="s">
        <v>194</v>
      </c>
      <c r="L90" s="210" t="s">
        <v>357</v>
      </c>
    </row>
    <row r="91" spans="1:12" s="210" customFormat="1" x14ac:dyDescent="0.25">
      <c r="A91" s="210" t="s">
        <v>127</v>
      </c>
      <c r="B91" s="210">
        <v>1632</v>
      </c>
      <c r="C91" s="210" t="s">
        <v>126</v>
      </c>
      <c r="D91" s="210">
        <v>191910785</v>
      </c>
      <c r="E91" s="217">
        <v>1060</v>
      </c>
      <c r="F91" s="210">
        <v>1274</v>
      </c>
      <c r="G91" s="210">
        <v>1004</v>
      </c>
      <c r="H91" s="217" t="s">
        <v>350</v>
      </c>
      <c r="I91" s="210" t="s">
        <v>343</v>
      </c>
      <c r="J91" s="211" t="s">
        <v>272</v>
      </c>
      <c r="K91" s="210" t="s">
        <v>194</v>
      </c>
      <c r="L91" s="210" t="s">
        <v>358</v>
      </c>
    </row>
    <row r="92" spans="1:12" s="210" customFormat="1" x14ac:dyDescent="0.25">
      <c r="A92" s="210" t="s">
        <v>127</v>
      </c>
      <c r="B92" s="210">
        <v>1632</v>
      </c>
      <c r="C92" s="210" t="s">
        <v>126</v>
      </c>
      <c r="D92" s="210">
        <v>191911606</v>
      </c>
      <c r="E92" s="217">
        <v>1080</v>
      </c>
      <c r="F92" s="210">
        <v>1274</v>
      </c>
      <c r="G92" s="210">
        <v>1003</v>
      </c>
      <c r="H92" s="217" t="s">
        <v>192</v>
      </c>
      <c r="I92" s="210" t="s">
        <v>491</v>
      </c>
      <c r="J92" s="211" t="s">
        <v>272</v>
      </c>
      <c r="K92" s="210" t="s">
        <v>194</v>
      </c>
      <c r="L92" s="210" t="s">
        <v>357</v>
      </c>
    </row>
    <row r="93" spans="1:12" s="210" customFormat="1" x14ac:dyDescent="0.25">
      <c r="A93" s="210" t="s">
        <v>127</v>
      </c>
      <c r="B93" s="210">
        <v>1632</v>
      </c>
      <c r="C93" s="210" t="s">
        <v>126</v>
      </c>
      <c r="D93" s="210">
        <v>191941770</v>
      </c>
      <c r="E93" s="217">
        <v>1060</v>
      </c>
      <c r="F93" s="210">
        <v>1242</v>
      </c>
      <c r="G93" s="210">
        <v>1004</v>
      </c>
      <c r="H93" s="217" t="s">
        <v>350</v>
      </c>
      <c r="I93" s="210" t="s">
        <v>605</v>
      </c>
      <c r="J93" s="211" t="s">
        <v>272</v>
      </c>
      <c r="K93" s="210" t="s">
        <v>194</v>
      </c>
      <c r="L93" s="210" t="s">
        <v>358</v>
      </c>
    </row>
    <row r="94" spans="1:12" s="210" customFormat="1" x14ac:dyDescent="0.25">
      <c r="A94" s="210" t="s">
        <v>127</v>
      </c>
      <c r="B94" s="210">
        <v>1632</v>
      </c>
      <c r="C94" s="210" t="s">
        <v>126</v>
      </c>
      <c r="D94" s="210">
        <v>191950162</v>
      </c>
      <c r="E94" s="217">
        <v>1060</v>
      </c>
      <c r="F94" s="210">
        <v>1274</v>
      </c>
      <c r="G94" s="210">
        <v>1004</v>
      </c>
      <c r="H94" s="217" t="s">
        <v>350</v>
      </c>
      <c r="I94" s="210" t="s">
        <v>427</v>
      </c>
      <c r="J94" s="211" t="s">
        <v>272</v>
      </c>
      <c r="K94" s="210" t="s">
        <v>194</v>
      </c>
      <c r="L94" s="210" t="s">
        <v>358</v>
      </c>
    </row>
    <row r="95" spans="1:12" s="210" customFormat="1" x14ac:dyDescent="0.25">
      <c r="A95" s="210" t="s">
        <v>127</v>
      </c>
      <c r="B95" s="210">
        <v>1632</v>
      </c>
      <c r="C95" s="210" t="s">
        <v>126</v>
      </c>
      <c r="D95" s="210">
        <v>191951006</v>
      </c>
      <c r="E95" s="217">
        <v>1060</v>
      </c>
      <c r="F95" s="210">
        <v>1274</v>
      </c>
      <c r="G95" s="210">
        <v>1004</v>
      </c>
      <c r="H95" s="217" t="s">
        <v>350</v>
      </c>
      <c r="I95" s="210" t="s">
        <v>428</v>
      </c>
      <c r="J95" s="211" t="s">
        <v>272</v>
      </c>
      <c r="K95" s="210" t="s">
        <v>194</v>
      </c>
      <c r="L95" s="210" t="s">
        <v>358</v>
      </c>
    </row>
    <row r="96" spans="1:12" s="210" customFormat="1" x14ac:dyDescent="0.25">
      <c r="A96" s="210" t="s">
        <v>127</v>
      </c>
      <c r="B96" s="210">
        <v>1632</v>
      </c>
      <c r="C96" s="210" t="s">
        <v>126</v>
      </c>
      <c r="D96" s="210">
        <v>191951090</v>
      </c>
      <c r="E96" s="217">
        <v>1080</v>
      </c>
      <c r="G96" s="210">
        <v>1004</v>
      </c>
      <c r="H96" s="217" t="s">
        <v>192</v>
      </c>
      <c r="I96" s="210" t="s">
        <v>417</v>
      </c>
      <c r="J96" s="211" t="s">
        <v>272</v>
      </c>
      <c r="K96" s="210" t="s">
        <v>194</v>
      </c>
      <c r="L96" s="210" t="s">
        <v>357</v>
      </c>
    </row>
    <row r="97" spans="1:12" s="210" customFormat="1" x14ac:dyDescent="0.25">
      <c r="A97" s="210" t="s">
        <v>127</v>
      </c>
      <c r="B97" s="210">
        <v>1632</v>
      </c>
      <c r="C97" s="210" t="s">
        <v>126</v>
      </c>
      <c r="D97" s="210">
        <v>191952461</v>
      </c>
      <c r="E97" s="217">
        <v>1080</v>
      </c>
      <c r="F97" s="210">
        <v>1274</v>
      </c>
      <c r="G97" s="210">
        <v>1004</v>
      </c>
      <c r="H97" s="217" t="s">
        <v>192</v>
      </c>
      <c r="I97" s="210" t="s">
        <v>344</v>
      </c>
      <c r="J97" s="211" t="s">
        <v>272</v>
      </c>
      <c r="K97" s="210" t="s">
        <v>194</v>
      </c>
      <c r="L97" s="210" t="s">
        <v>357</v>
      </c>
    </row>
    <row r="98" spans="1:12" s="210" customFormat="1" x14ac:dyDescent="0.25">
      <c r="A98" s="210" t="s">
        <v>127</v>
      </c>
      <c r="B98" s="210">
        <v>1632</v>
      </c>
      <c r="C98" s="210" t="s">
        <v>126</v>
      </c>
      <c r="D98" s="210">
        <v>191961868</v>
      </c>
      <c r="E98" s="217">
        <v>1080</v>
      </c>
      <c r="F98" s="210">
        <v>1274</v>
      </c>
      <c r="G98" s="210">
        <v>1004</v>
      </c>
      <c r="H98" s="217" t="s">
        <v>192</v>
      </c>
      <c r="I98" s="210" t="s">
        <v>414</v>
      </c>
      <c r="J98" s="211" t="s">
        <v>272</v>
      </c>
      <c r="K98" s="210" t="s">
        <v>194</v>
      </c>
      <c r="L98" s="210" t="s">
        <v>357</v>
      </c>
    </row>
    <row r="99" spans="1:12" s="210" customFormat="1" x14ac:dyDescent="0.25">
      <c r="A99" s="210" t="s">
        <v>127</v>
      </c>
      <c r="B99" s="210">
        <v>1632</v>
      </c>
      <c r="C99" s="210" t="s">
        <v>126</v>
      </c>
      <c r="D99" s="210">
        <v>191970033</v>
      </c>
      <c r="E99" s="217">
        <v>1080</v>
      </c>
      <c r="F99" s="210">
        <v>1274</v>
      </c>
      <c r="G99" s="210">
        <v>1004</v>
      </c>
      <c r="H99" s="217" t="s">
        <v>192</v>
      </c>
      <c r="I99" s="210" t="s">
        <v>345</v>
      </c>
      <c r="J99" s="211" t="s">
        <v>272</v>
      </c>
      <c r="K99" s="210" t="s">
        <v>194</v>
      </c>
      <c r="L99" s="210" t="s">
        <v>357</v>
      </c>
    </row>
    <row r="100" spans="1:12" s="210" customFormat="1" x14ac:dyDescent="0.25">
      <c r="A100" s="210" t="s">
        <v>127</v>
      </c>
      <c r="B100" s="210">
        <v>1632</v>
      </c>
      <c r="C100" s="210" t="s">
        <v>126</v>
      </c>
      <c r="D100" s="210">
        <v>191972984</v>
      </c>
      <c r="E100" s="217">
        <v>1080</v>
      </c>
      <c r="F100" s="210">
        <v>1274</v>
      </c>
      <c r="G100" s="210">
        <v>1004</v>
      </c>
      <c r="H100" s="217" t="s">
        <v>192</v>
      </c>
      <c r="I100" s="210" t="s">
        <v>346</v>
      </c>
      <c r="J100" s="211" t="s">
        <v>272</v>
      </c>
      <c r="K100" s="210" t="s">
        <v>194</v>
      </c>
      <c r="L100" s="210" t="s">
        <v>357</v>
      </c>
    </row>
    <row r="101" spans="1:12" s="210" customFormat="1" x14ac:dyDescent="0.25">
      <c r="A101" s="210" t="s">
        <v>127</v>
      </c>
      <c r="B101" s="210">
        <v>1632</v>
      </c>
      <c r="C101" s="210" t="s">
        <v>126</v>
      </c>
      <c r="D101" s="210">
        <v>191986242</v>
      </c>
      <c r="E101" s="217">
        <v>1080</v>
      </c>
      <c r="F101" s="210">
        <v>1274</v>
      </c>
      <c r="G101" s="210">
        <v>1004</v>
      </c>
      <c r="H101" s="217" t="s">
        <v>192</v>
      </c>
      <c r="I101" s="210" t="s">
        <v>407</v>
      </c>
      <c r="J101" s="211" t="s">
        <v>272</v>
      </c>
      <c r="K101" s="210" t="s">
        <v>194</v>
      </c>
      <c r="L101" s="210" t="s">
        <v>357</v>
      </c>
    </row>
    <row r="102" spans="1:12" s="210" customFormat="1" x14ac:dyDescent="0.25">
      <c r="A102" s="210" t="s">
        <v>127</v>
      </c>
      <c r="B102" s="210">
        <v>1632</v>
      </c>
      <c r="C102" s="210" t="s">
        <v>126</v>
      </c>
      <c r="D102" s="210">
        <v>191992990</v>
      </c>
      <c r="E102" s="217">
        <v>1080</v>
      </c>
      <c r="F102" s="210">
        <v>1274</v>
      </c>
      <c r="G102" s="210">
        <v>1004</v>
      </c>
      <c r="H102" s="217" t="s">
        <v>192</v>
      </c>
      <c r="I102" s="210" t="s">
        <v>425</v>
      </c>
      <c r="J102" s="211" t="s">
        <v>272</v>
      </c>
      <c r="K102" s="210" t="s">
        <v>194</v>
      </c>
      <c r="L102" s="210" t="s">
        <v>357</v>
      </c>
    </row>
    <row r="103" spans="1:12" s="210" customFormat="1" x14ac:dyDescent="0.25">
      <c r="A103" s="210" t="s">
        <v>127</v>
      </c>
      <c r="B103" s="210">
        <v>1632</v>
      </c>
      <c r="C103" s="210" t="s">
        <v>126</v>
      </c>
      <c r="D103" s="210">
        <v>191992997</v>
      </c>
      <c r="E103" s="217">
        <v>1080</v>
      </c>
      <c r="F103" s="210">
        <v>1274</v>
      </c>
      <c r="G103" s="210">
        <v>1004</v>
      </c>
      <c r="H103" s="217" t="s">
        <v>192</v>
      </c>
      <c r="I103" s="210" t="s">
        <v>438</v>
      </c>
      <c r="J103" s="211" t="s">
        <v>272</v>
      </c>
      <c r="K103" s="210" t="s">
        <v>194</v>
      </c>
      <c r="L103" s="210" t="s">
        <v>357</v>
      </c>
    </row>
    <row r="104" spans="1:12" s="210" customFormat="1" x14ac:dyDescent="0.25">
      <c r="A104" s="210" t="s">
        <v>127</v>
      </c>
      <c r="B104" s="210">
        <v>1632</v>
      </c>
      <c r="C104" s="210" t="s">
        <v>126</v>
      </c>
      <c r="D104" s="210">
        <v>191994575</v>
      </c>
      <c r="E104" s="217">
        <v>1080</v>
      </c>
      <c r="F104" s="210">
        <v>1274</v>
      </c>
      <c r="G104" s="210">
        <v>1004</v>
      </c>
      <c r="H104" s="217" t="s">
        <v>192</v>
      </c>
      <c r="I104" s="210" t="s">
        <v>439</v>
      </c>
      <c r="J104" s="211" t="s">
        <v>272</v>
      </c>
      <c r="K104" s="210" t="s">
        <v>194</v>
      </c>
      <c r="L104" s="210" t="s">
        <v>357</v>
      </c>
    </row>
    <row r="105" spans="1:12" s="210" customFormat="1" x14ac:dyDescent="0.25">
      <c r="A105" s="210" t="s">
        <v>127</v>
      </c>
      <c r="B105" s="210">
        <v>1632</v>
      </c>
      <c r="C105" s="210" t="s">
        <v>126</v>
      </c>
      <c r="D105" s="210">
        <v>191998855</v>
      </c>
      <c r="E105" s="217">
        <v>1080</v>
      </c>
      <c r="F105" s="210">
        <v>1274</v>
      </c>
      <c r="G105" s="210">
        <v>1004</v>
      </c>
      <c r="H105" s="217" t="s">
        <v>192</v>
      </c>
      <c r="I105" s="210" t="s">
        <v>457</v>
      </c>
      <c r="J105" s="211" t="s">
        <v>272</v>
      </c>
      <c r="K105" s="210" t="s">
        <v>194</v>
      </c>
      <c r="L105" s="210" t="s">
        <v>357</v>
      </c>
    </row>
    <row r="106" spans="1:12" s="210" customFormat="1" x14ac:dyDescent="0.25">
      <c r="A106" s="210" t="s">
        <v>127</v>
      </c>
      <c r="B106" s="210">
        <v>1632</v>
      </c>
      <c r="C106" s="210" t="s">
        <v>126</v>
      </c>
      <c r="D106" s="210">
        <v>192002420</v>
      </c>
      <c r="E106" s="217">
        <v>1080</v>
      </c>
      <c r="F106" s="210">
        <v>1274</v>
      </c>
      <c r="G106" s="210">
        <v>1004</v>
      </c>
      <c r="H106" s="217" t="s">
        <v>192</v>
      </c>
      <c r="I106" s="210" t="s">
        <v>467</v>
      </c>
      <c r="J106" s="211" t="s">
        <v>272</v>
      </c>
      <c r="K106" s="210" t="s">
        <v>194</v>
      </c>
      <c r="L106" s="210" t="s">
        <v>357</v>
      </c>
    </row>
    <row r="107" spans="1:12" s="210" customFormat="1" x14ac:dyDescent="0.25">
      <c r="A107" s="210" t="s">
        <v>127</v>
      </c>
      <c r="B107" s="210">
        <v>1632</v>
      </c>
      <c r="C107" s="210" t="s">
        <v>126</v>
      </c>
      <c r="D107" s="210">
        <v>192002421</v>
      </c>
      <c r="E107" s="217">
        <v>1080</v>
      </c>
      <c r="F107" s="210">
        <v>1274</v>
      </c>
      <c r="G107" s="210">
        <v>1004</v>
      </c>
      <c r="H107" s="217" t="s">
        <v>192</v>
      </c>
      <c r="I107" s="210" t="s">
        <v>468</v>
      </c>
      <c r="J107" s="211" t="s">
        <v>272</v>
      </c>
      <c r="K107" s="210" t="s">
        <v>194</v>
      </c>
      <c r="L107" s="210" t="s">
        <v>357</v>
      </c>
    </row>
    <row r="108" spans="1:12" s="210" customFormat="1" x14ac:dyDescent="0.25">
      <c r="A108" s="210" t="s">
        <v>127</v>
      </c>
      <c r="B108" s="210">
        <v>1632</v>
      </c>
      <c r="C108" s="210" t="s">
        <v>126</v>
      </c>
      <c r="D108" s="210">
        <v>192035430</v>
      </c>
      <c r="E108" s="217">
        <v>1080</v>
      </c>
      <c r="F108" s="210">
        <v>1274</v>
      </c>
      <c r="G108" s="210">
        <v>1004</v>
      </c>
      <c r="H108" s="217" t="s">
        <v>192</v>
      </c>
      <c r="I108" s="210" t="s">
        <v>596</v>
      </c>
      <c r="J108" s="211" t="s">
        <v>272</v>
      </c>
      <c r="K108" s="210" t="s">
        <v>194</v>
      </c>
      <c r="L108" s="210" t="s">
        <v>357</v>
      </c>
    </row>
  </sheetData>
  <autoFilter ref="A5:L5" xr:uid="{00000000-0009-0000-0000-000008000000}"/>
  <mergeCells count="3">
    <mergeCell ref="D3:H3"/>
    <mergeCell ref="I3:L3"/>
    <mergeCell ref="A2:L2"/>
  </mergeCells>
  <hyperlinks>
    <hyperlink ref="D3" r:id="rId1" display="Siehe Anleitung" xr:uid="{00000000-0004-0000-0800-000000000000}"/>
    <hyperlink ref="D3:F3" r:id="rId2" display="Anleitung" xr:uid="{00000000-0004-0000-0800-000001000000}"/>
    <hyperlink ref="I3" r:id="rId3" location="GKAT" xr:uid="{00000000-0004-0000-0800-000002000000}"/>
    <hyperlink ref="J6" r:id="rId4" xr:uid="{CBA01B62-8500-41FB-B4A4-DD9B36D5FF6C}"/>
    <hyperlink ref="J7" r:id="rId5" xr:uid="{403C68B3-9299-40EF-B324-93C0B3A97021}"/>
    <hyperlink ref="J8" r:id="rId6" xr:uid="{1AA8B82D-9EC6-4731-A1F2-CB9516ABD3B9}"/>
    <hyperlink ref="J9" r:id="rId7" xr:uid="{A6EF33EA-2FAB-48DB-9FC0-50CC0F943353}"/>
    <hyperlink ref="J10" r:id="rId8" xr:uid="{C8D5C715-81DD-422C-8EDA-F0C72F8BBA8E}"/>
    <hyperlink ref="J11" r:id="rId9" xr:uid="{3333FADC-2E0B-462E-8F84-F10B4DCBECCA}"/>
    <hyperlink ref="J12" r:id="rId10" xr:uid="{D8FDE0E2-0679-4041-8B54-91A624BBD685}"/>
    <hyperlink ref="J13" r:id="rId11" xr:uid="{7C6225C0-7558-4193-B72C-DECFA62B2337}"/>
    <hyperlink ref="J14" r:id="rId12" xr:uid="{6EA5101F-446A-4FDE-A390-405EA89BE372}"/>
    <hyperlink ref="J15" r:id="rId13" xr:uid="{1FDB1A53-EE78-4150-B39C-A14CE6747C0C}"/>
    <hyperlink ref="J16" r:id="rId14" xr:uid="{373FA7A6-9DB7-4BED-A670-51846392A3D6}"/>
    <hyperlink ref="J17" r:id="rId15" xr:uid="{61342605-1A5E-45D8-804F-1F4ED63374E4}"/>
    <hyperlink ref="J18" r:id="rId16" xr:uid="{896D8198-23D5-4AB4-8C72-993F130DB2C4}"/>
    <hyperlink ref="J19" r:id="rId17" xr:uid="{8579B864-94CD-4F27-8AEE-40B902993C63}"/>
    <hyperlink ref="J20" r:id="rId18" xr:uid="{3D6B0363-030C-4F92-B7EF-B6833C90D62D}"/>
    <hyperlink ref="J21" r:id="rId19" xr:uid="{8693FD1B-1470-4F4C-888D-87AD55A71C11}"/>
    <hyperlink ref="J22" r:id="rId20" xr:uid="{0CC0F862-96AD-495A-ABEA-23E6B24A8723}"/>
    <hyperlink ref="J23" r:id="rId21" xr:uid="{CA2E9E5F-1FA6-43AC-B2BA-E90425E0DDDC}"/>
    <hyperlink ref="J24" r:id="rId22" xr:uid="{964B797E-4D64-4D05-BD7F-1A73673D39EF}"/>
    <hyperlink ref="J25" r:id="rId23" xr:uid="{76D112DB-616E-4FA1-8D56-9F114832F0AE}"/>
    <hyperlink ref="J26" r:id="rId24" xr:uid="{026D5F70-9BFD-4D01-B1C0-1C37A75995C3}"/>
    <hyperlink ref="J27" r:id="rId25" xr:uid="{16EBF83C-F497-466C-8C3C-1CAE5756BCA5}"/>
    <hyperlink ref="J28" r:id="rId26" xr:uid="{31BFD3A8-344A-4F24-AC2B-985B72B98A0A}"/>
    <hyperlink ref="J29" r:id="rId27" xr:uid="{DB4770A1-66BC-4D5D-9199-04C1B2BDEDF7}"/>
    <hyperlink ref="J30" r:id="rId28" xr:uid="{73BE2701-073E-496C-AD49-5DF5C40B5D10}"/>
    <hyperlink ref="J31" r:id="rId29" xr:uid="{8588C3C7-71BC-428E-85C9-96AB3052E019}"/>
    <hyperlink ref="J32" r:id="rId30" xr:uid="{9646CFC6-41A5-4F80-8BC0-8590F4538AC9}"/>
    <hyperlink ref="J33" r:id="rId31" xr:uid="{61DE2034-0A0D-4E04-B57D-BA2914CE7298}"/>
    <hyperlink ref="J34" r:id="rId32" xr:uid="{7235BCC9-86CF-4E73-BCA9-A91BDFAC85A9}"/>
    <hyperlink ref="J35" r:id="rId33" xr:uid="{43F7ADE5-CD4F-4A11-8CED-5FA7DCD664BB}"/>
    <hyperlink ref="J36" r:id="rId34" xr:uid="{10B827D4-DABD-41A1-AE0E-7600FEED44BC}"/>
    <hyperlink ref="J37" r:id="rId35" xr:uid="{28B675E5-047B-4EB1-8ACD-E6613A2608AA}"/>
    <hyperlink ref="J38" r:id="rId36" xr:uid="{6392B577-ABA5-4714-89FA-59A1DA05C38E}"/>
    <hyperlink ref="J39" r:id="rId37" xr:uid="{A99F4098-914B-494A-A287-21A31555AA17}"/>
    <hyperlink ref="J40" r:id="rId38" xr:uid="{7E9D4F4F-AA85-4609-8458-76F346B9175E}"/>
    <hyperlink ref="J41" r:id="rId39" xr:uid="{DACB6DA0-A34F-4418-8F22-D652FA2033FD}"/>
    <hyperlink ref="J42" r:id="rId40" xr:uid="{D6559A3D-4C62-4F60-8199-2598BBAC01A8}"/>
    <hyperlink ref="J43" r:id="rId41" xr:uid="{310DDF67-06D5-46B0-8A01-627D5C77192E}"/>
    <hyperlink ref="J44" r:id="rId42" xr:uid="{01ED4DBC-F65C-495A-9BB7-F0E45AF3AE2F}"/>
    <hyperlink ref="J45" r:id="rId43" xr:uid="{957A166C-D87D-45B7-B930-A79A34DEBABF}"/>
    <hyperlink ref="J46" r:id="rId44" xr:uid="{3B5B49C4-5AB5-4C09-AEAF-DF5334A30DE7}"/>
    <hyperlink ref="J47" r:id="rId45" xr:uid="{D532264E-ED5A-42B7-A17F-2A654D12B752}"/>
    <hyperlink ref="J48" r:id="rId46" xr:uid="{B0F864BB-3B80-4E89-A982-63C688288C1B}"/>
    <hyperlink ref="J49" r:id="rId47" xr:uid="{E0D4C21D-9777-4E7E-B08F-E32ED87EA967}"/>
    <hyperlink ref="J50" r:id="rId48" xr:uid="{C90F59D0-6BC5-49F4-939F-9C235B9BC51A}"/>
    <hyperlink ref="J51" r:id="rId49" xr:uid="{C267F174-426E-4586-9092-39AECA1B558C}"/>
    <hyperlink ref="J52" r:id="rId50" xr:uid="{C8FA4332-40FB-476D-BB48-4367540B9866}"/>
    <hyperlink ref="J53" r:id="rId51" xr:uid="{C38C3D7D-633F-4AB1-AE3A-67EBD39CF932}"/>
    <hyperlink ref="J54" r:id="rId52" xr:uid="{B742C205-5F0C-4500-BD21-AC25468FFA00}"/>
    <hyperlink ref="J55" r:id="rId53" xr:uid="{313092FA-3804-490B-97E5-D60607746649}"/>
    <hyperlink ref="J56" r:id="rId54" xr:uid="{8FA9A224-55FC-480C-B330-98064F834B17}"/>
    <hyperlink ref="J57" r:id="rId55" xr:uid="{BD85D482-69F4-4303-9570-D2CE3C0CAF12}"/>
    <hyperlink ref="J58" r:id="rId56" xr:uid="{F62B4905-2DB3-4D46-8B42-79AAEAF7FCFD}"/>
    <hyperlink ref="J59" r:id="rId57" xr:uid="{16731F99-F329-4315-A6ED-F671CEBAEC60}"/>
    <hyperlink ref="J60" r:id="rId58" xr:uid="{D8F8F2A3-45E4-47BF-BF4E-6BD58B3DD13B}"/>
    <hyperlink ref="J61" r:id="rId59" xr:uid="{090835DB-94D5-4E9E-9E76-F41AA4AD0BCB}"/>
    <hyperlink ref="J62" r:id="rId60" xr:uid="{F70E420E-8E47-4326-8E0D-D6192E7BF8CD}"/>
    <hyperlink ref="J63" r:id="rId61" xr:uid="{84C1DA8F-6B52-4650-BF62-62936D30A9A0}"/>
    <hyperlink ref="J64" r:id="rId62" xr:uid="{9ABF252F-C838-40AA-93E5-DFC81ACCF120}"/>
    <hyperlink ref="J65" r:id="rId63" xr:uid="{FE179AC4-FAA0-4608-A2EC-EAE6850C73A1}"/>
    <hyperlink ref="J66" r:id="rId64" xr:uid="{E0AA6B46-AF55-4403-9DC4-496022DA3916}"/>
    <hyperlink ref="J67" r:id="rId65" xr:uid="{ADC4F895-339D-48E0-82C4-B8DA419D6F83}"/>
    <hyperlink ref="J68" r:id="rId66" xr:uid="{AE9F3ADE-04DE-4E75-8ADF-86142A767A72}"/>
    <hyperlink ref="J69" r:id="rId67" xr:uid="{CDACCE15-9706-4689-BD16-FCEAB1529628}"/>
    <hyperlink ref="J70" r:id="rId68" xr:uid="{7A56C0BC-8638-49B4-A02C-E819A35331BE}"/>
    <hyperlink ref="J71" r:id="rId69" xr:uid="{00A875AE-1237-4F3E-8797-33D1289D37DC}"/>
    <hyperlink ref="J72" r:id="rId70" xr:uid="{86FCB08D-84EE-4F1E-8D44-59DBE7DD679B}"/>
    <hyperlink ref="J73" r:id="rId71" xr:uid="{09E29E69-3B76-4CEC-BB75-F7231295F9B7}"/>
    <hyperlink ref="J74" r:id="rId72" xr:uid="{527195E4-673C-4EA0-99D0-674119A0708D}"/>
    <hyperlink ref="J75" r:id="rId73" xr:uid="{2FB8E382-34C8-43AA-B2B2-F99DDF4B2B61}"/>
    <hyperlink ref="J76" r:id="rId74" xr:uid="{FA36088C-D001-4CC5-BB76-F03416200A6D}"/>
    <hyperlink ref="J77" r:id="rId75" xr:uid="{8F1F3019-840E-4FDE-BC0C-A7C804325F4B}"/>
    <hyperlink ref="J78" r:id="rId76" xr:uid="{CA85B837-5090-41A6-8082-3F6B20CF752E}"/>
    <hyperlink ref="J79" r:id="rId77" xr:uid="{A2734103-5B6F-47B6-AFB8-6AA3454ACA5A}"/>
    <hyperlink ref="J80" r:id="rId78" xr:uid="{C2BC393F-7352-4C26-8113-2C260A261F6E}"/>
    <hyperlink ref="J81" r:id="rId79" xr:uid="{68468081-C339-40FB-A530-1CE31EAFBAB7}"/>
    <hyperlink ref="J82" r:id="rId80" xr:uid="{74D0877F-FE55-4948-A152-07EB39A9E93C}"/>
    <hyperlink ref="J83" r:id="rId81" xr:uid="{938F77E0-FA08-4F5A-A877-72B97FBC2185}"/>
    <hyperlink ref="J84" r:id="rId82" xr:uid="{04471C60-24C0-4245-A249-9E397DBC1343}"/>
    <hyperlink ref="J85" r:id="rId83" xr:uid="{50827E21-CF04-4424-8DF1-5857435A198B}"/>
    <hyperlink ref="J86" r:id="rId84" xr:uid="{A9FAC354-A47F-4696-A5E5-250A74D08E23}"/>
    <hyperlink ref="J87" r:id="rId85" xr:uid="{E4985328-C67D-46D4-AFE5-CCC400F3EC71}"/>
    <hyperlink ref="J88" r:id="rId86" xr:uid="{762E3AA5-5EC7-4535-AB07-340A36A496A8}"/>
    <hyperlink ref="J89" r:id="rId87" xr:uid="{A55E86B1-1B34-4E3F-ABFE-287CAF85C759}"/>
    <hyperlink ref="J90" r:id="rId88" xr:uid="{94A3AEB9-4C42-405E-A34C-CCE4C7720CEB}"/>
    <hyperlink ref="J91" r:id="rId89" xr:uid="{715B6752-B9D1-47C4-8B47-B5928277E713}"/>
    <hyperlink ref="J92" r:id="rId90" xr:uid="{BC1F6E50-7BDF-405F-93F4-F77746FEAA5B}"/>
    <hyperlink ref="J93" r:id="rId91" xr:uid="{93CFC482-E25D-47A7-A3B8-0DBB4D891FD6}"/>
    <hyperlink ref="J94" r:id="rId92" xr:uid="{B49D5EBE-D6E7-4FC5-A414-037D94D00794}"/>
    <hyperlink ref="J95" r:id="rId93" xr:uid="{3BAA7764-C608-4128-BEBE-921DD9F5B62D}"/>
    <hyperlink ref="J96" r:id="rId94" xr:uid="{E6727DAE-E448-445B-93FB-03CBB148CC25}"/>
    <hyperlink ref="J97" r:id="rId95" xr:uid="{3A407365-2BD9-411C-BD2F-CAD5B47F3B7A}"/>
    <hyperlink ref="J98" r:id="rId96" xr:uid="{D3E6E51B-45A8-44DB-8777-94FD791048B1}"/>
    <hyperlink ref="J99" r:id="rId97" xr:uid="{60149AD1-EF35-41BD-B8B8-A3E65B94378C}"/>
    <hyperlink ref="J100" r:id="rId98" xr:uid="{68DE16E5-AE42-4685-BFA7-694BD917E531}"/>
    <hyperlink ref="J101" r:id="rId99" xr:uid="{5E729091-0AF2-4AAB-B698-51113A7F9CC6}"/>
    <hyperlink ref="J102" r:id="rId100" xr:uid="{DE3CFD10-31B7-48B1-8D8A-5053282F6B28}"/>
    <hyperlink ref="J103" r:id="rId101" xr:uid="{4B3CF1C5-1BBF-48D4-A4E7-CFB3C97B20B1}"/>
    <hyperlink ref="J104" r:id="rId102" xr:uid="{F936AE18-8B07-448A-9DFE-01DAD87AD5E5}"/>
    <hyperlink ref="J105" r:id="rId103" xr:uid="{5C2BCFC3-0A57-4CC3-A95D-A5ED4CB22D9E}"/>
    <hyperlink ref="J106" r:id="rId104" xr:uid="{0C024637-6FA7-49E5-87C8-BEA8227F3CD5}"/>
    <hyperlink ref="J107" r:id="rId105" xr:uid="{D441C119-B745-40C7-B425-5E41B9CAEE91}"/>
    <hyperlink ref="J108" r:id="rId106" xr:uid="{2BEDC7A1-1EFC-4147-BDD9-53A14613BE75}"/>
  </hyperlinks>
  <pageMargins left="0.7" right="0.7" top="0.75" bottom="0.75" header="0.3" footer="0.3"/>
  <drawing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Merkmale</vt:lpstr>
      <vt:lpstr>Kantone</vt:lpstr>
      <vt:lpstr>Gemeinden</vt:lpstr>
      <vt:lpstr>Liste 1</vt:lpstr>
      <vt:lpstr>Liste 2</vt:lpstr>
      <vt:lpstr>Liste 3</vt:lpstr>
      <vt:lpstr>Liste 4</vt:lpstr>
      <vt:lpstr>Liste 5</vt:lpstr>
      <vt:lpstr>Liste 6</vt:lpstr>
      <vt:lpstr>'Liste 5'!_FilterDatabase</vt:lpstr>
      <vt:lpstr>'Liste 6'!_FilterDatabase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Vieille David BFS</dc:creator>
  <cp:lastModifiedBy>Ahles Gérald BFS</cp:lastModifiedBy>
  <dcterms:created xsi:type="dcterms:W3CDTF">2022-02-14T05:31:27Z</dcterms:created>
  <dcterms:modified xsi:type="dcterms:W3CDTF">2024-03-25T07:10:08Z</dcterms:modified>
</cp:coreProperties>
</file>